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tabRatio="948" activeTab="5"/>
  </bookViews>
  <sheets>
    <sheet name="Comunali 2023" sheetId="1" r:id="rId1"/>
    <sheet name="Liste" sheetId="2" r:id="rId2"/>
    <sheet name="1-INSIEME PER GN" sheetId="3" r:id="rId3"/>
    <sheet name="2-ALLEANZA G" sheetId="4" r:id="rId4"/>
    <sheet name="3-GRUMO NEVANO LAB" sheetId="5" r:id="rId5"/>
    <sheet name="4- CON F. BILANCIO SINDACO" sheetId="6" r:id="rId6"/>
    <sheet name="5-IDEA CIVICA" sheetId="7" r:id="rId7"/>
    <sheet name="6- PROGRESSISTI" sheetId="8" r:id="rId8"/>
    <sheet name="7- PD" sheetId="9" r:id="rId9"/>
    <sheet name="8 - 80028" sheetId="10" r:id="rId10"/>
    <sheet name="Foglio1" sheetId="11" r:id="rId11"/>
  </sheets>
  <definedNames>
    <definedName name="_xlnm.Print_Area" localSheetId="2">'1-INSIEME PER GN'!$A$1:$R$18</definedName>
    <definedName name="_xlnm.Print_Area" localSheetId="0">'Comunali 2023'!$A$1:$R$19</definedName>
    <definedName name="_xlnm.Print_Area" localSheetId="1">'Liste'!$A$1:$T$10</definedName>
  </definedNames>
  <calcPr fullCalcOnLoad="1"/>
</workbook>
</file>

<file path=xl/sharedStrings.xml><?xml version="1.0" encoding="utf-8"?>
<sst xmlns="http://schemas.openxmlformats.org/spreadsheetml/2006/main" count="361" uniqueCount="187">
  <si>
    <t>TOTALE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</si>
  <si>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</si>
  <si>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</si>
  <si>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</si>
  <si>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</si>
  <si>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</si>
  <si>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</si>
  <si>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</si>
  <si>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</si>
  <si>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sez.10</t>
  </si>
  <si>
    <t>sez.11</t>
  </si>
  <si>
    <t>sez.12</t>
  </si>
  <si>
    <t>sez.13</t>
  </si>
  <si>
    <t>sez.14</t>
  </si>
  <si>
    <t>sez.15</t>
  </si>
  <si>
    <t>BIANCHE</t>
  </si>
  <si>
    <t>NULLE</t>
  </si>
  <si>
    <t>NON VALIDI</t>
  </si>
  <si>
    <t>Elettori</t>
  </si>
  <si>
    <t>maschi</t>
  </si>
  <si>
    <t>femmine</t>
  </si>
  <si>
    <t>Votanti</t>
  </si>
  <si>
    <t xml:space="preserve">maschi </t>
  </si>
  <si>
    <t>elettori</t>
  </si>
  <si>
    <t>votanti</t>
  </si>
  <si>
    <t>validi</t>
  </si>
  <si>
    <t>nulle</t>
  </si>
  <si>
    <t>bianche</t>
  </si>
  <si>
    <t>non validi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</si>
  <si>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</si>
  <si>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</si>
  <si>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</si>
  <si>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</si>
  <si>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</si>
  <si>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</si>
  <si>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</si>
  <si>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</si>
  <si>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percentuale dei votanti sugli elettori</t>
  </si>
  <si>
    <t>sez.1</t>
  </si>
  <si>
    <t>CONTESTATE PROVVISOR. NON ASSEGNATE</t>
  </si>
  <si>
    <t>TOTALI VOTI VALIDI</t>
  </si>
  <si>
    <t>LISTE</t>
  </si>
  <si>
    <t>contest.</t>
  </si>
  <si>
    <t>VOTI SOLO CANDIDATI SINDACO</t>
  </si>
  <si>
    <t>VOTI LISTE</t>
  </si>
  <si>
    <t>CANDIDATI SINDACO</t>
  </si>
  <si>
    <t>,,,,,,,,</t>
  </si>
  <si>
    <t>CANDIDATI</t>
  </si>
  <si>
    <t>TOTALE VOTI ALLE LISTA</t>
  </si>
  <si>
    <t>%</t>
  </si>
  <si>
    <t>Filomena Bilancio</t>
  </si>
  <si>
    <t>Tammaro Maisto</t>
  </si>
  <si>
    <t>L. 1 - INSIEME PER GRUMO NEVANO</t>
  </si>
  <si>
    <t>L. 2 - ALLEANZA GRUMESE</t>
  </si>
  <si>
    <t>L. 3 - GRUMO NEVANO LAB</t>
  </si>
  <si>
    <t>L. 4 -CON FIORELLA BILANCIO SINDACO</t>
  </si>
  <si>
    <t xml:space="preserve">L. 6 - PROGRESSISTI </t>
  </si>
  <si>
    <t>L. 5 -IDEA CIVICA</t>
  </si>
  <si>
    <t>L. 7 - PARTITO DEMOCRATICO</t>
  </si>
  <si>
    <t>L. 8 - CIVICA 80028</t>
  </si>
  <si>
    <t>BARRETTA Vincenzo</t>
  </si>
  <si>
    <t>BRASIELLO Sofia</t>
  </si>
  <si>
    <t>BUONANTE Antonio</t>
  </si>
  <si>
    <t>CAPASSO Sossio</t>
  </si>
  <si>
    <t>D’ANGELO Giuseppina</t>
  </si>
  <si>
    <t>EUCALIPTO Luigi</t>
  </si>
  <si>
    <t>FERRARA Annunziata</t>
  </si>
  <si>
    <t>GRIMALDI Angela</t>
  </si>
  <si>
    <t>GRIMALDI Francesca</t>
  </si>
  <si>
    <t>LAMANNA Sonia</t>
  </si>
  <si>
    <t>RUSSO Carmelo</t>
  </si>
  <si>
    <t>SALVATO Maria</t>
  </si>
  <si>
    <t>SALVATORE Ersilio</t>
  </si>
  <si>
    <t>SCARPATI Luigi</t>
  </si>
  <si>
    <t>SILVESTRE Giovanna</t>
  </si>
  <si>
    <t>SOPRANO Gaetano</t>
  </si>
  <si>
    <t>CAMMISA Pasquale</t>
  </si>
  <si>
    <t>BILANCIO Imma</t>
  </si>
  <si>
    <t>SALVATORE Saverio</t>
  </si>
  <si>
    <t>SIESTO Margherita</t>
  </si>
  <si>
    <t>DEL PRETE Mariano</t>
  </si>
  <si>
    <t>COPPOLA Giuseppe</t>
  </si>
  <si>
    <t>D’ANGELO Pasquale</t>
  </si>
  <si>
    <t>GRANATA Raffaella</t>
  </si>
  <si>
    <t>PACILIO Giovanni</t>
  </si>
  <si>
    <t>ESPOSITO Gianluca</t>
  </si>
  <si>
    <t>RUOTO Caterina</t>
  </si>
  <si>
    <t>SAVIANO Raffaele</t>
  </si>
  <si>
    <t xml:space="preserve">PALMIERI Filomena </t>
  </si>
  <si>
    <t>SELLER Emiliana</t>
  </si>
  <si>
    <t>MALLOZZI Anna</t>
  </si>
  <si>
    <t>CAVASSI Francesco</t>
  </si>
  <si>
    <t xml:space="preserve">ANATRIELLO Lina Giuliana </t>
  </si>
  <si>
    <t>CHIACCHIO Alessia</t>
  </si>
  <si>
    <t>CHIACCHIO Lucia</t>
  </si>
  <si>
    <t>CRISTIANO Luisa</t>
  </si>
  <si>
    <t>GALLO Giuseppina</t>
  </si>
  <si>
    <t>COSTANZO Giustina</t>
  </si>
  <si>
    <t>MANCO Maria</t>
  </si>
  <si>
    <t xml:space="preserve">MONTUORI Alfonso Angelo </t>
  </si>
  <si>
    <t>MUSELLO Concetta</t>
  </si>
  <si>
    <t>PADRICELLI Luisa</t>
  </si>
  <si>
    <t>PAGNANO Pasquale Davide</t>
  </si>
  <si>
    <t>PECCHIA Luigi</t>
  </si>
  <si>
    <t>PEDATA Antimo</t>
  </si>
  <si>
    <t>RECCIA Lorenzo</t>
  </si>
  <si>
    <t>VERGARA Nicola</t>
  </si>
  <si>
    <t>ALBORINO Antonio</t>
  </si>
  <si>
    <t>BILANCIO Angela</t>
  </si>
  <si>
    <t>BILANCIO Domenico</t>
  </si>
  <si>
    <t>CAPUTO Salvatore</t>
  </si>
  <si>
    <t>CRISTIANO Mariagrazia</t>
  </si>
  <si>
    <t>D’ERRICO Teresa</t>
  </si>
  <si>
    <t>DE ROSA Ciro</t>
  </si>
  <si>
    <t>DI DONATO Lucia Maria</t>
  </si>
  <si>
    <t>GERVASIO Cristina</t>
  </si>
  <si>
    <t>MIELE Guido</t>
  </si>
  <si>
    <t>PAPA Tammaro</t>
  </si>
  <si>
    <t>PAPA Valentina</t>
  </si>
  <si>
    <t>PIETROLUONGO Salvatore</t>
  </si>
  <si>
    <t>SCHIAVO Alfredo</t>
  </si>
  <si>
    <t>SCOTTI Amelia</t>
  </si>
  <si>
    <t>TESSITORE Luisa</t>
  </si>
  <si>
    <t xml:space="preserve">LIGUORI Giuseppe </t>
  </si>
  <si>
    <t>MARINO Roberto</t>
  </si>
  <si>
    <t>SCARANO Agnese</t>
  </si>
  <si>
    <t>IOVINELLA Antonio</t>
  </si>
  <si>
    <t>CEPARANO Antonio</t>
  </si>
  <si>
    <t>NAPONIELLO Anna Maria</t>
  </si>
  <si>
    <t>LANDOLFO Antimo</t>
  </si>
  <si>
    <t>CIMMINO Ciro</t>
  </si>
  <si>
    <t>D’APONTE Giuseppe</t>
  </si>
  <si>
    <t>SPENUSO Ferdinando</t>
  </si>
  <si>
    <t>PAGANO Eugenio</t>
  </si>
  <si>
    <t>ROMANO Elvira</t>
  </si>
  <si>
    <t>CONTE Ilaria</t>
  </si>
  <si>
    <t>CRISTIANO Vincenzina</t>
  </si>
  <si>
    <t>OREFICE Gaetano</t>
  </si>
  <si>
    <t>GRECO Michela</t>
  </si>
  <si>
    <t>LANDOLFO Giovanni</t>
  </si>
  <si>
    <t>ANGELINO Consiglia</t>
  </si>
  <si>
    <t>BIONDO Luca</t>
  </si>
  <si>
    <t>BOTTARI Maria</t>
  </si>
  <si>
    <t>CARBONE Italo</t>
  </si>
  <si>
    <t>CHIACCHIO Antonietta</t>
  </si>
  <si>
    <t>CIMMINO Domenico</t>
  </si>
  <si>
    <t>ESPOSITO Gelsomina</t>
  </si>
  <si>
    <t>GERVASIO Lorenzo</t>
  </si>
  <si>
    <t>LIMA Nicola</t>
  </si>
  <si>
    <t>MADONNA Salvatore</t>
  </si>
  <si>
    <t xml:space="preserve">CAPASSO Rocco </t>
  </si>
  <si>
    <t>RECCIA Giovanna Maria</t>
  </si>
  <si>
    <t>SCARANO Antonio</t>
  </si>
  <si>
    <t>SILVESTRE Maria Pia Assunta</t>
  </si>
  <si>
    <t>SPUMA Vincenzo</t>
  </si>
  <si>
    <t>BRASIELLO Aurora</t>
  </si>
  <si>
    <t>CAPONE Luca</t>
  </si>
  <si>
    <t>CAPUANO Giuseppina</t>
  </si>
  <si>
    <t>CHIARIELLO Antonio</t>
  </si>
  <si>
    <t>CIMMINO Angelo</t>
  </si>
  <si>
    <t>DI LEVA Gregorio</t>
  </si>
  <si>
    <t>GAROFALO Carla</t>
  </si>
  <si>
    <t>GRASSIA Luca</t>
  </si>
  <si>
    <t>MAISTO Raffaella</t>
  </si>
  <si>
    <t>MANCO Francesco</t>
  </si>
  <si>
    <t>PISCOPO Antonio</t>
  </si>
  <si>
    <t xml:space="preserve">RUGGIERO Giorgio </t>
  </si>
  <si>
    <t>SENZIO Agata</t>
  </si>
  <si>
    <t>TRAMONTANO Francesco</t>
  </si>
  <si>
    <t xml:space="preserve">VITALE Laura </t>
  </si>
  <si>
    <t>DEL PRETE Antonio</t>
  </si>
  <si>
    <t>OREFICE Vincenzo</t>
  </si>
  <si>
    <t>LAMANNA Angela</t>
  </si>
  <si>
    <t>CHIACCHIO Francesco</t>
  </si>
  <si>
    <t>BARRETTA Carmine</t>
  </si>
  <si>
    <t>CACACE Fabiana</t>
  </si>
  <si>
    <t>CHIACCHIO Antonio</t>
  </si>
  <si>
    <t>CRISTIANO Amalia</t>
  </si>
  <si>
    <t>CRISTIANO Patrizia</t>
  </si>
  <si>
    <t>DEL PRETE Angela</t>
  </si>
  <si>
    <t>FEMIANO Antonella</t>
  </si>
  <si>
    <t>GRIMALDI Giovanna</t>
  </si>
  <si>
    <t>PACIOLLA Ines</t>
  </si>
  <si>
    <t>PACIOLLA Maria</t>
  </si>
  <si>
    <t>SCARANO Pasquale</t>
  </si>
  <si>
    <t>SISMUNDO Beatrice</t>
  </si>
  <si>
    <t>TIRELLI Antonio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</si>
</sst>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;[Red]0"/>
    <numFmt numFmtId="180" formatCode="#,##0.0"/>
    <numFmt numFmtId="181" formatCode="#,##0.000"/>
    <numFmt numFmtId="182" formatCode="#,##0.0000"/>
    <numFmt numFmtId="183" formatCode="0.000%"/>
    <numFmt numFmtId="184" formatCode="0.000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omic Sans MS"/>
      <family val="4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double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double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double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double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thin"/>
      <bottom style="thin"/>
    </border>
    <border>
      <left style="thick"/>
      <right style="double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double"/>
      <top style="thick"/>
      <bottom style="double"/>
    </border>
    <border>
      <left style="thin"/>
      <right style="thick"/>
      <top style="thin"/>
      <bottom style="thick"/>
    </border>
    <border>
      <left style="thin"/>
      <right style="thick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3" fontId="1" fillId="33" borderId="45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3" fontId="7" fillId="33" borderId="51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3" fontId="2" fillId="33" borderId="45" xfId="0" applyNumberFormat="1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7" fillId="33" borderId="48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/>
    </xf>
    <xf numFmtId="0" fontId="0" fillId="33" borderId="55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49" fontId="4" fillId="33" borderId="45" xfId="0" applyNumberFormat="1" applyFont="1" applyFill="1" applyBorder="1" applyAlignment="1">
      <alignment horizontal="center" vertical="center" wrapText="1"/>
    </xf>
    <xf numFmtId="10" fontId="4" fillId="33" borderId="46" xfId="0" applyNumberFormat="1" applyFont="1" applyFill="1" applyBorder="1" applyAlignment="1">
      <alignment vertical="center"/>
    </xf>
    <xf numFmtId="10" fontId="4" fillId="33" borderId="44" xfId="0" applyNumberFormat="1" applyFont="1" applyFill="1" applyBorder="1" applyAlignment="1">
      <alignment vertical="center"/>
    </xf>
    <xf numFmtId="10" fontId="4" fillId="33" borderId="47" xfId="0" applyNumberFormat="1" applyFont="1" applyFill="1" applyBorder="1" applyAlignment="1">
      <alignment vertical="center"/>
    </xf>
    <xf numFmtId="10" fontId="4" fillId="33" borderId="45" xfId="0" applyNumberFormat="1" applyFont="1" applyFill="1" applyBorder="1" applyAlignment="1">
      <alignment vertical="center"/>
    </xf>
    <xf numFmtId="0" fontId="6" fillId="33" borderId="55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50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45" fillId="33" borderId="53" xfId="0" applyFont="1" applyFill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61" xfId="0" applyFont="1" applyBorder="1" applyAlignment="1">
      <alignment horizontal="center" vertical="center"/>
    </xf>
    <xf numFmtId="0" fontId="0" fillId="33" borderId="6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0" fontId="0" fillId="33" borderId="63" xfId="0" applyFill="1" applyBorder="1" applyAlignment="1">
      <alignment/>
    </xf>
    <xf numFmtId="0" fontId="2" fillId="33" borderId="48" xfId="0" applyFont="1" applyFill="1" applyBorder="1" applyAlignment="1">
      <alignment horizontal="center" wrapText="1"/>
    </xf>
    <xf numFmtId="0" fontId="4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3" fontId="2" fillId="33" borderId="55" xfId="0" applyNumberFormat="1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3" fontId="2" fillId="33" borderId="51" xfId="0" applyNumberFormat="1" applyFont="1" applyFill="1" applyBorder="1" applyAlignment="1">
      <alignment/>
    </xf>
    <xf numFmtId="0" fontId="0" fillId="33" borderId="63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10" fontId="0" fillId="33" borderId="63" xfId="0" applyNumberFormat="1" applyFont="1" applyFill="1" applyBorder="1" applyAlignment="1">
      <alignment/>
    </xf>
    <xf numFmtId="0" fontId="6" fillId="33" borderId="67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5" fillId="33" borderId="54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0" fontId="4" fillId="33" borderId="68" xfId="0" applyFont="1" applyFill="1" applyBorder="1" applyAlignment="1">
      <alignment/>
    </xf>
    <xf numFmtId="0" fontId="7" fillId="33" borderId="69" xfId="0" applyFont="1" applyFill="1" applyBorder="1" applyAlignment="1">
      <alignment/>
    </xf>
    <xf numFmtId="0" fontId="2" fillId="33" borderId="70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3" fontId="2" fillId="33" borderId="72" xfId="0" applyNumberFormat="1" applyFont="1" applyFill="1" applyBorder="1" applyAlignment="1">
      <alignment/>
    </xf>
    <xf numFmtId="0" fontId="4" fillId="33" borderId="73" xfId="0" applyFont="1" applyFill="1" applyBorder="1" applyAlignment="1">
      <alignment/>
    </xf>
    <xf numFmtId="0" fontId="4" fillId="33" borderId="7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61" xfId="0" applyFont="1" applyFill="1" applyBorder="1" applyAlignment="1">
      <alignment/>
    </xf>
    <xf numFmtId="0" fontId="3" fillId="33" borderId="75" xfId="0" applyFont="1" applyFill="1" applyBorder="1" applyAlignment="1">
      <alignment/>
    </xf>
    <xf numFmtId="0" fontId="4" fillId="33" borderId="76" xfId="0" applyFont="1" applyFill="1" applyBorder="1" applyAlignment="1">
      <alignment/>
    </xf>
    <xf numFmtId="0" fontId="7" fillId="33" borderId="43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0" fontId="4" fillId="33" borderId="75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77" xfId="0" applyFont="1" applyFill="1" applyBorder="1" applyAlignment="1">
      <alignment/>
    </xf>
    <xf numFmtId="3" fontId="7" fillId="33" borderId="78" xfId="0" applyNumberFormat="1" applyFont="1" applyFill="1" applyBorder="1" applyAlignment="1">
      <alignment/>
    </xf>
    <xf numFmtId="0" fontId="3" fillId="33" borderId="79" xfId="0" applyFont="1" applyFill="1" applyBorder="1" applyAlignment="1">
      <alignment/>
    </xf>
    <xf numFmtId="3" fontId="2" fillId="33" borderId="75" xfId="0" applyNumberFormat="1" applyFont="1" applyFill="1" applyBorder="1" applyAlignment="1">
      <alignment/>
    </xf>
    <xf numFmtId="3" fontId="7" fillId="33" borderId="75" xfId="0" applyNumberFormat="1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4" fillId="33" borderId="80" xfId="0" applyFont="1" applyFill="1" applyBorder="1" applyAlignment="1">
      <alignment/>
    </xf>
    <xf numFmtId="3" fontId="7" fillId="33" borderId="81" xfId="0" applyNumberFormat="1" applyFont="1" applyFill="1" applyBorder="1" applyAlignment="1">
      <alignment/>
    </xf>
    <xf numFmtId="0" fontId="3" fillId="33" borderId="82" xfId="0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2" fillId="33" borderId="83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5" fillId="33" borderId="85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45" fillId="33" borderId="87" xfId="0" applyFont="1" applyFill="1" applyBorder="1" applyAlignment="1">
      <alignment/>
    </xf>
    <xf numFmtId="0" fontId="3" fillId="33" borderId="8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4" fillId="33" borderId="90" xfId="0" applyFont="1" applyFill="1" applyBorder="1" applyAlignment="1">
      <alignment/>
    </xf>
    <xf numFmtId="0" fontId="4" fillId="33" borderId="91" xfId="0" applyFont="1" applyFill="1" applyBorder="1" applyAlignment="1">
      <alignment/>
    </xf>
    <xf numFmtId="0" fontId="4" fillId="33" borderId="92" xfId="0" applyFont="1" applyFill="1" applyBorder="1" applyAlignment="1">
      <alignment/>
    </xf>
    <xf numFmtId="0" fontId="4" fillId="33" borderId="93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45" fillId="33" borderId="94" xfId="0" applyFont="1" applyFill="1" applyBorder="1" applyAlignment="1">
      <alignment/>
    </xf>
    <xf numFmtId="0" fontId="3" fillId="33" borderId="91" xfId="0" applyFont="1" applyFill="1" applyBorder="1" applyAlignment="1">
      <alignment/>
    </xf>
    <xf numFmtId="0" fontId="3" fillId="33" borderId="95" xfId="0" applyFont="1" applyFill="1" applyBorder="1" applyAlignment="1">
      <alignment/>
    </xf>
    <xf numFmtId="0" fontId="45" fillId="33" borderId="38" xfId="0" applyFont="1" applyFill="1" applyBorder="1" applyAlignment="1">
      <alignment/>
    </xf>
    <xf numFmtId="0" fontId="3" fillId="33" borderId="96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97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86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91" xfId="0" applyFill="1" applyBorder="1" applyAlignment="1">
      <alignment/>
    </xf>
    <xf numFmtId="0" fontId="0" fillId="33" borderId="95" xfId="0" applyFill="1" applyBorder="1" applyAlignment="1">
      <alignment/>
    </xf>
    <xf numFmtId="0" fontId="1" fillId="33" borderId="90" xfId="0" applyFont="1" applyFill="1" applyBorder="1" applyAlignment="1">
      <alignment/>
    </xf>
    <xf numFmtId="0" fontId="1" fillId="33" borderId="91" xfId="0" applyFont="1" applyFill="1" applyBorder="1" applyAlignment="1">
      <alignment/>
    </xf>
    <xf numFmtId="0" fontId="1" fillId="33" borderId="92" xfId="0" applyFont="1" applyFill="1" applyBorder="1" applyAlignment="1">
      <alignment/>
    </xf>
    <xf numFmtId="0" fontId="1" fillId="33" borderId="9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view="pageLayout" zoomScaleSheetLayoutView="100" workbookViewId="0" topLeftCell="A1">
      <selection activeCell="E40" sqref="E40"/>
    </sheetView>
  </sheetViews>
  <sheetFormatPr defaultColWidth="9.140625" defaultRowHeight="12.75"/>
  <cols>
    <col min="1" max="1" width="41.00390625" style="0" customWidth="1"/>
    <col min="2" max="16" width="10.7109375" style="0" customWidth="1"/>
    <col min="17" max="17" width="12.140625" style="4" customWidth="1"/>
    <col min="18" max="18" width="12.28125" style="0" customWidth="1"/>
    <col min="19" max="19" width="7.421875" style="0" customWidth="1"/>
  </cols>
  <sheetData>
    <row r="1" spans="1:18" s="11" customFormat="1" ht="30.75" customHeight="1" thickBot="1">
      <c r="A1" s="59"/>
      <c r="B1" s="60" t="s">
        <v>38</v>
      </c>
      <c r="C1" s="61" t="s">
        <v>1</v>
      </c>
      <c r="D1" s="61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1" t="s">
        <v>7</v>
      </c>
      <c r="J1" s="61" t="s">
        <v>8</v>
      </c>
      <c r="K1" s="61" t="s">
        <v>9</v>
      </c>
      <c r="L1" s="61" t="s">
        <v>10</v>
      </c>
      <c r="M1" s="61" t="s">
        <v>11</v>
      </c>
      <c r="N1" s="61" t="s">
        <v>12</v>
      </c>
      <c r="O1" s="61" t="s">
        <v>13</v>
      </c>
      <c r="P1" s="62" t="s">
        <v>14</v>
      </c>
      <c r="Q1" s="63" t="s">
        <v>0</v>
      </c>
      <c r="R1" s="108"/>
    </row>
    <row r="2" spans="1:18" s="7" customFormat="1" ht="19.5" customHeight="1">
      <c r="A2" s="64" t="s">
        <v>19</v>
      </c>
      <c r="B2" s="65">
        <v>436</v>
      </c>
      <c r="C2" s="66">
        <v>393</v>
      </c>
      <c r="D2" s="66">
        <v>465</v>
      </c>
      <c r="E2" s="66">
        <v>438</v>
      </c>
      <c r="F2" s="66">
        <v>538</v>
      </c>
      <c r="G2" s="66">
        <v>462</v>
      </c>
      <c r="H2" s="66">
        <v>520</v>
      </c>
      <c r="I2" s="66">
        <v>463</v>
      </c>
      <c r="J2" s="66">
        <v>505</v>
      </c>
      <c r="K2" s="66">
        <v>403</v>
      </c>
      <c r="L2" s="66">
        <v>412</v>
      </c>
      <c r="M2" s="66">
        <v>483</v>
      </c>
      <c r="N2" s="66">
        <v>402</v>
      </c>
      <c r="O2" s="66">
        <v>496</v>
      </c>
      <c r="P2" s="67">
        <v>441</v>
      </c>
      <c r="Q2" s="68">
        <f>SUM(B2:P2)</f>
        <v>6857</v>
      </c>
      <c r="R2" s="109" t="s">
        <v>19</v>
      </c>
    </row>
    <row r="3" spans="1:18" s="7" customFormat="1" ht="19.5" customHeight="1" thickBot="1">
      <c r="A3" s="69" t="s">
        <v>20</v>
      </c>
      <c r="B3" s="70">
        <v>471</v>
      </c>
      <c r="C3" s="71">
        <v>382</v>
      </c>
      <c r="D3" s="71">
        <v>488</v>
      </c>
      <c r="E3" s="71">
        <v>471</v>
      </c>
      <c r="F3" s="71">
        <v>567</v>
      </c>
      <c r="G3" s="71">
        <v>478</v>
      </c>
      <c r="H3" s="71">
        <v>532</v>
      </c>
      <c r="I3" s="71">
        <v>503</v>
      </c>
      <c r="J3" s="71">
        <v>567</v>
      </c>
      <c r="K3" s="71">
        <v>408</v>
      </c>
      <c r="L3" s="71">
        <v>450</v>
      </c>
      <c r="M3" s="71">
        <v>498</v>
      </c>
      <c r="N3" s="71">
        <v>428</v>
      </c>
      <c r="O3" s="71">
        <v>501</v>
      </c>
      <c r="P3" s="72">
        <v>474</v>
      </c>
      <c r="Q3" s="73">
        <f>SUM(B3:P3)</f>
        <v>7218</v>
      </c>
      <c r="R3" s="110" t="s">
        <v>20</v>
      </c>
    </row>
    <row r="4" spans="1:18" ht="19.5" customHeight="1" thickBot="1">
      <c r="A4" s="74" t="s">
        <v>18</v>
      </c>
      <c r="B4" s="111">
        <f>SUM(B2:B3)</f>
        <v>907</v>
      </c>
      <c r="C4" s="112">
        <f aca="true" t="shared" si="0" ref="C4:P4">SUM(C2:C3)</f>
        <v>775</v>
      </c>
      <c r="D4" s="112">
        <f t="shared" si="0"/>
        <v>953</v>
      </c>
      <c r="E4" s="112">
        <f t="shared" si="0"/>
        <v>909</v>
      </c>
      <c r="F4" s="112">
        <f t="shared" si="0"/>
        <v>1105</v>
      </c>
      <c r="G4" s="112">
        <f t="shared" si="0"/>
        <v>940</v>
      </c>
      <c r="H4" s="112">
        <f t="shared" si="0"/>
        <v>1052</v>
      </c>
      <c r="I4" s="112">
        <f t="shared" si="0"/>
        <v>966</v>
      </c>
      <c r="J4" s="112">
        <f t="shared" si="0"/>
        <v>1072</v>
      </c>
      <c r="K4" s="112">
        <f t="shared" si="0"/>
        <v>811</v>
      </c>
      <c r="L4" s="112">
        <f t="shared" si="0"/>
        <v>862</v>
      </c>
      <c r="M4" s="112">
        <f t="shared" si="0"/>
        <v>981</v>
      </c>
      <c r="N4" s="112">
        <f t="shared" si="0"/>
        <v>830</v>
      </c>
      <c r="O4" s="112">
        <f t="shared" si="0"/>
        <v>997</v>
      </c>
      <c r="P4" s="113">
        <f t="shared" si="0"/>
        <v>915</v>
      </c>
      <c r="Q4" s="75">
        <f>SUM(Q2:Q3)</f>
        <v>14075</v>
      </c>
      <c r="R4" s="114" t="s">
        <v>23</v>
      </c>
    </row>
    <row r="5" spans="1:18" ht="19.5" customHeight="1">
      <c r="A5" s="64" t="s">
        <v>22</v>
      </c>
      <c r="B5" s="65">
        <v>284</v>
      </c>
      <c r="C5" s="66">
        <v>258</v>
      </c>
      <c r="D5" s="66">
        <v>318</v>
      </c>
      <c r="E5" s="66">
        <v>305</v>
      </c>
      <c r="F5" s="66">
        <v>361</v>
      </c>
      <c r="G5" s="66">
        <v>321</v>
      </c>
      <c r="H5" s="66">
        <v>300</v>
      </c>
      <c r="I5" s="66">
        <v>300</v>
      </c>
      <c r="J5" s="66">
        <v>364</v>
      </c>
      <c r="K5" s="66">
        <v>256</v>
      </c>
      <c r="L5" s="66">
        <v>286</v>
      </c>
      <c r="M5" s="66">
        <v>327</v>
      </c>
      <c r="N5" s="66">
        <v>280</v>
      </c>
      <c r="O5" s="66">
        <v>323</v>
      </c>
      <c r="P5" s="67">
        <v>279</v>
      </c>
      <c r="Q5" s="68">
        <f>SUM(B5:P5)</f>
        <v>4562</v>
      </c>
      <c r="R5" s="114" t="s">
        <v>19</v>
      </c>
    </row>
    <row r="6" spans="1:18" ht="19.5" customHeight="1" thickBot="1">
      <c r="A6" s="69" t="s">
        <v>20</v>
      </c>
      <c r="B6" s="70">
        <v>289</v>
      </c>
      <c r="C6" s="71">
        <v>235</v>
      </c>
      <c r="D6" s="71">
        <v>312</v>
      </c>
      <c r="E6" s="71">
        <v>322</v>
      </c>
      <c r="F6" s="71">
        <v>385</v>
      </c>
      <c r="G6" s="71">
        <v>312</v>
      </c>
      <c r="H6" s="71">
        <v>316</v>
      </c>
      <c r="I6" s="71">
        <v>312</v>
      </c>
      <c r="J6" s="71">
        <v>396</v>
      </c>
      <c r="K6" s="71">
        <v>257</v>
      </c>
      <c r="L6" s="71">
        <v>293</v>
      </c>
      <c r="M6" s="71">
        <v>319</v>
      </c>
      <c r="N6" s="71">
        <v>291</v>
      </c>
      <c r="O6" s="71">
        <v>330</v>
      </c>
      <c r="P6" s="72">
        <v>301</v>
      </c>
      <c r="Q6" s="73">
        <f>SUM(B6:P6)</f>
        <v>4670</v>
      </c>
      <c r="R6" s="114" t="s">
        <v>20</v>
      </c>
    </row>
    <row r="7" spans="1:20" ht="19.5" customHeight="1" thickBot="1">
      <c r="A7" s="74" t="s">
        <v>21</v>
      </c>
      <c r="B7" s="76">
        <f>SUM(B5:B6)</f>
        <v>573</v>
      </c>
      <c r="C7" s="58">
        <f aca="true" t="shared" si="1" ref="C7:Q7">SUM(C5:C6)</f>
        <v>493</v>
      </c>
      <c r="D7" s="58">
        <f t="shared" si="1"/>
        <v>630</v>
      </c>
      <c r="E7" s="58">
        <f t="shared" si="1"/>
        <v>627</v>
      </c>
      <c r="F7" s="58">
        <f t="shared" si="1"/>
        <v>746</v>
      </c>
      <c r="G7" s="58">
        <f t="shared" si="1"/>
        <v>633</v>
      </c>
      <c r="H7" s="58">
        <f t="shared" si="1"/>
        <v>616</v>
      </c>
      <c r="I7" s="58">
        <f t="shared" si="1"/>
        <v>612</v>
      </c>
      <c r="J7" s="58">
        <f t="shared" si="1"/>
        <v>760</v>
      </c>
      <c r="K7" s="58">
        <f t="shared" si="1"/>
        <v>513</v>
      </c>
      <c r="L7" s="58">
        <f t="shared" si="1"/>
        <v>579</v>
      </c>
      <c r="M7" s="58">
        <f t="shared" si="1"/>
        <v>646</v>
      </c>
      <c r="N7" s="58">
        <f t="shared" si="1"/>
        <v>571</v>
      </c>
      <c r="O7" s="58">
        <f t="shared" si="1"/>
        <v>653</v>
      </c>
      <c r="P7" s="77">
        <f t="shared" si="1"/>
        <v>580</v>
      </c>
      <c r="Q7" s="75">
        <f t="shared" si="1"/>
        <v>9232</v>
      </c>
      <c r="R7" s="114" t="s">
        <v>24</v>
      </c>
      <c r="S7" s="13"/>
      <c r="T7" s="4"/>
    </row>
    <row r="8" spans="1:18" ht="19.5" customHeight="1">
      <c r="A8" s="115" t="s">
        <v>43</v>
      </c>
      <c r="B8" s="78">
        <v>15</v>
      </c>
      <c r="C8" s="47">
        <v>16</v>
      </c>
      <c r="D8" s="47">
        <v>21</v>
      </c>
      <c r="E8" s="47">
        <v>29</v>
      </c>
      <c r="F8" s="47">
        <v>23</v>
      </c>
      <c r="G8" s="47">
        <v>15</v>
      </c>
      <c r="H8" s="47">
        <v>17</v>
      </c>
      <c r="I8" s="47">
        <v>11</v>
      </c>
      <c r="J8" s="47">
        <v>14</v>
      </c>
      <c r="K8" s="47">
        <v>18</v>
      </c>
      <c r="L8" s="47">
        <v>22</v>
      </c>
      <c r="M8" s="47">
        <v>14</v>
      </c>
      <c r="N8" s="47">
        <v>19</v>
      </c>
      <c r="O8" s="47">
        <v>18</v>
      </c>
      <c r="P8" s="79">
        <v>30</v>
      </c>
      <c r="Q8" s="68">
        <f>SUM(B8:P8)</f>
        <v>282</v>
      </c>
      <c r="R8" s="114"/>
    </row>
    <row r="9" spans="1:18" ht="19.5" customHeight="1" thickBot="1">
      <c r="A9" s="80" t="s">
        <v>44</v>
      </c>
      <c r="B9" s="78">
        <v>556</v>
      </c>
      <c r="C9" s="47">
        <v>471</v>
      </c>
      <c r="D9" s="47">
        <v>600</v>
      </c>
      <c r="E9" s="47">
        <v>589</v>
      </c>
      <c r="F9" s="47">
        <v>711</v>
      </c>
      <c r="G9" s="47">
        <v>607</v>
      </c>
      <c r="H9" s="47">
        <v>589</v>
      </c>
      <c r="I9" s="47">
        <v>595</v>
      </c>
      <c r="J9" s="47">
        <v>733</v>
      </c>
      <c r="K9" s="47">
        <v>487</v>
      </c>
      <c r="L9" s="47">
        <v>540</v>
      </c>
      <c r="M9" s="47">
        <v>616</v>
      </c>
      <c r="N9" s="47">
        <v>538</v>
      </c>
      <c r="O9" s="47">
        <v>624</v>
      </c>
      <c r="P9" s="79">
        <v>548</v>
      </c>
      <c r="Q9" s="68">
        <f>SUM(B9:P9)</f>
        <v>8804</v>
      </c>
      <c r="R9" s="114"/>
    </row>
    <row r="10" spans="1:19" ht="19.5" customHeight="1" thickBot="1">
      <c r="A10" s="74" t="s">
        <v>40</v>
      </c>
      <c r="B10" s="58">
        <f>SUM(B8:B9)</f>
        <v>571</v>
      </c>
      <c r="C10" s="58">
        <f aca="true" t="shared" si="2" ref="C10:P10">SUM(C8:C9)</f>
        <v>487</v>
      </c>
      <c r="D10" s="58">
        <f t="shared" si="2"/>
        <v>621</v>
      </c>
      <c r="E10" s="58">
        <f t="shared" si="2"/>
        <v>618</v>
      </c>
      <c r="F10" s="58">
        <f t="shared" si="2"/>
        <v>734</v>
      </c>
      <c r="G10" s="58">
        <f t="shared" si="2"/>
        <v>622</v>
      </c>
      <c r="H10" s="58">
        <f t="shared" si="2"/>
        <v>606</v>
      </c>
      <c r="I10" s="58">
        <f t="shared" si="2"/>
        <v>606</v>
      </c>
      <c r="J10" s="58">
        <f t="shared" si="2"/>
        <v>747</v>
      </c>
      <c r="K10" s="58">
        <f t="shared" si="2"/>
        <v>505</v>
      </c>
      <c r="L10" s="58">
        <f t="shared" si="2"/>
        <v>562</v>
      </c>
      <c r="M10" s="58">
        <f t="shared" si="2"/>
        <v>630</v>
      </c>
      <c r="N10" s="58">
        <f>SUM(N8:N9)</f>
        <v>557</v>
      </c>
      <c r="O10" s="58">
        <f t="shared" si="2"/>
        <v>642</v>
      </c>
      <c r="P10" s="58">
        <f t="shared" si="2"/>
        <v>578</v>
      </c>
      <c r="Q10" s="75">
        <f>SUM(Q8:Q9)</f>
        <v>9086</v>
      </c>
      <c r="R10" s="114" t="s">
        <v>25</v>
      </c>
      <c r="S10" s="4"/>
    </row>
    <row r="11" spans="1:18" ht="19.5" customHeight="1">
      <c r="A11" s="81" t="s">
        <v>16</v>
      </c>
      <c r="B11" s="65">
        <v>2</v>
      </c>
      <c r="C11" s="66">
        <v>5</v>
      </c>
      <c r="D11" s="66">
        <v>7</v>
      </c>
      <c r="E11" s="66">
        <v>6</v>
      </c>
      <c r="F11" s="66">
        <v>9</v>
      </c>
      <c r="G11" s="66">
        <v>8</v>
      </c>
      <c r="H11" s="66">
        <v>10</v>
      </c>
      <c r="I11" s="66">
        <v>5</v>
      </c>
      <c r="J11" s="66">
        <v>8</v>
      </c>
      <c r="K11" s="66">
        <v>7</v>
      </c>
      <c r="L11" s="66">
        <v>13</v>
      </c>
      <c r="M11" s="66">
        <v>10</v>
      </c>
      <c r="N11" s="66">
        <v>11</v>
      </c>
      <c r="O11" s="66">
        <v>9</v>
      </c>
      <c r="P11" s="67">
        <v>2</v>
      </c>
      <c r="Q11" s="68">
        <f>SUM(B11:P11)</f>
        <v>112</v>
      </c>
      <c r="R11" s="114" t="s">
        <v>26</v>
      </c>
    </row>
    <row r="12" spans="1:18" s="8" customFormat="1" ht="19.5" customHeight="1">
      <c r="A12" s="116" t="s">
        <v>15</v>
      </c>
      <c r="B12" s="117">
        <v>0</v>
      </c>
      <c r="C12" s="118">
        <v>1</v>
      </c>
      <c r="D12" s="118">
        <v>2</v>
      </c>
      <c r="E12" s="118">
        <v>3</v>
      </c>
      <c r="F12" s="118">
        <v>3</v>
      </c>
      <c r="G12" s="118">
        <v>3</v>
      </c>
      <c r="H12" s="118">
        <v>0</v>
      </c>
      <c r="I12" s="118">
        <v>1</v>
      </c>
      <c r="J12" s="118">
        <v>5</v>
      </c>
      <c r="K12" s="118">
        <v>1</v>
      </c>
      <c r="L12" s="118">
        <v>4</v>
      </c>
      <c r="M12" s="118">
        <v>6</v>
      </c>
      <c r="N12" s="118">
        <v>3</v>
      </c>
      <c r="O12" s="118">
        <v>2</v>
      </c>
      <c r="P12" s="119">
        <v>0</v>
      </c>
      <c r="Q12" s="120">
        <f>SUM(B12:P12)</f>
        <v>34</v>
      </c>
      <c r="R12" s="121" t="s">
        <v>27</v>
      </c>
    </row>
    <row r="13" spans="1:18" ht="19.5" customHeight="1">
      <c r="A13" s="82" t="s">
        <v>39</v>
      </c>
      <c r="B13" s="83">
        <v>0</v>
      </c>
      <c r="C13" s="44">
        <v>0</v>
      </c>
      <c r="D13" s="44">
        <v>0</v>
      </c>
      <c r="E13" s="44">
        <v>0</v>
      </c>
      <c r="F13" s="44">
        <v>0</v>
      </c>
      <c r="G13" s="44"/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84">
        <v>0</v>
      </c>
      <c r="Q13" s="85">
        <f>SUM(B13:P13)</f>
        <v>0</v>
      </c>
      <c r="R13" s="114" t="s">
        <v>42</v>
      </c>
    </row>
    <row r="14" spans="1:18" ht="19.5" customHeight="1" thickBot="1">
      <c r="A14" s="122" t="s">
        <v>17</v>
      </c>
      <c r="B14" s="123">
        <f>SUM(B11:B13)</f>
        <v>2</v>
      </c>
      <c r="C14" s="124">
        <f aca="true" t="shared" si="3" ref="C14:Q14">SUM(C11:C13)</f>
        <v>6</v>
      </c>
      <c r="D14" s="124">
        <f t="shared" si="3"/>
        <v>9</v>
      </c>
      <c r="E14" s="124">
        <f t="shared" si="3"/>
        <v>9</v>
      </c>
      <c r="F14" s="124">
        <f t="shared" si="3"/>
        <v>12</v>
      </c>
      <c r="G14" s="124">
        <f t="shared" si="3"/>
        <v>11</v>
      </c>
      <c r="H14" s="124">
        <f t="shared" si="3"/>
        <v>10</v>
      </c>
      <c r="I14" s="124">
        <f t="shared" si="3"/>
        <v>6</v>
      </c>
      <c r="J14" s="124">
        <f t="shared" si="3"/>
        <v>13</v>
      </c>
      <c r="K14" s="124">
        <f t="shared" si="3"/>
        <v>8</v>
      </c>
      <c r="L14" s="124">
        <f t="shared" si="3"/>
        <v>17</v>
      </c>
      <c r="M14" s="124">
        <f t="shared" si="3"/>
        <v>16</v>
      </c>
      <c r="N14" s="124">
        <f t="shared" si="3"/>
        <v>14</v>
      </c>
      <c r="O14" s="124">
        <f t="shared" si="3"/>
        <v>11</v>
      </c>
      <c r="P14" s="125">
        <f t="shared" si="3"/>
        <v>2</v>
      </c>
      <c r="Q14" s="126">
        <f t="shared" si="3"/>
        <v>146</v>
      </c>
      <c r="R14" s="114" t="s">
        <v>28</v>
      </c>
    </row>
    <row r="15" spans="1:18" ht="30.75" customHeight="1" thickBot="1">
      <c r="A15" s="86" t="s">
        <v>37</v>
      </c>
      <c r="B15" s="87">
        <f>B7/B4</f>
        <v>0.6317530319735392</v>
      </c>
      <c r="C15" s="88">
        <f aca="true" t="shared" si="4" ref="C15:Q15">C7/C4</f>
        <v>0.6361290322580645</v>
      </c>
      <c r="D15" s="88">
        <f t="shared" si="4"/>
        <v>0.6610703043022036</v>
      </c>
      <c r="E15" s="88">
        <f t="shared" si="4"/>
        <v>0.6897689768976898</v>
      </c>
      <c r="F15" s="88">
        <f t="shared" si="4"/>
        <v>0.6751131221719457</v>
      </c>
      <c r="G15" s="88">
        <f t="shared" si="4"/>
        <v>0.6734042553191489</v>
      </c>
      <c r="H15" s="88">
        <f t="shared" si="4"/>
        <v>0.5855513307984791</v>
      </c>
      <c r="I15" s="88">
        <f t="shared" si="4"/>
        <v>0.6335403726708074</v>
      </c>
      <c r="J15" s="88">
        <f t="shared" si="4"/>
        <v>0.7089552238805971</v>
      </c>
      <c r="K15" s="88">
        <f t="shared" si="4"/>
        <v>0.6325524044389642</v>
      </c>
      <c r="L15" s="88">
        <f t="shared" si="4"/>
        <v>0.6716937354988399</v>
      </c>
      <c r="M15" s="88">
        <f t="shared" si="4"/>
        <v>0.6585117227319062</v>
      </c>
      <c r="N15" s="88">
        <f t="shared" si="4"/>
        <v>0.6879518072289157</v>
      </c>
      <c r="O15" s="88">
        <f t="shared" si="4"/>
        <v>0.6549648946840522</v>
      </c>
      <c r="P15" s="89">
        <f t="shared" si="4"/>
        <v>0.6338797814207651</v>
      </c>
      <c r="Q15" s="90">
        <f t="shared" si="4"/>
        <v>0.6559147424511546</v>
      </c>
      <c r="R15" s="127"/>
    </row>
    <row r="16" spans="1:18" s="11" customFormat="1" ht="39" customHeight="1" thickBot="1">
      <c r="A16" s="128" t="s">
        <v>45</v>
      </c>
      <c r="B16" s="129" t="s">
        <v>38</v>
      </c>
      <c r="C16" s="130" t="s">
        <v>1</v>
      </c>
      <c r="D16" s="130" t="s">
        <v>2</v>
      </c>
      <c r="E16" s="130" t="s">
        <v>3</v>
      </c>
      <c r="F16" s="130" t="s">
        <v>4</v>
      </c>
      <c r="G16" s="130" t="s">
        <v>5</v>
      </c>
      <c r="H16" s="130" t="s">
        <v>6</v>
      </c>
      <c r="I16" s="130" t="s">
        <v>7</v>
      </c>
      <c r="J16" s="130" t="s">
        <v>8</v>
      </c>
      <c r="K16" s="130" t="s">
        <v>9</v>
      </c>
      <c r="L16" s="130" t="s">
        <v>10</v>
      </c>
      <c r="M16" s="130" t="s">
        <v>11</v>
      </c>
      <c r="N16" s="130" t="s">
        <v>12</v>
      </c>
      <c r="O16" s="130" t="s">
        <v>13</v>
      </c>
      <c r="P16" s="131" t="s">
        <v>14</v>
      </c>
      <c r="Q16" s="132" t="s">
        <v>0</v>
      </c>
      <c r="R16" s="133"/>
    </row>
    <row r="17" spans="1:18" s="10" customFormat="1" ht="39.75" customHeight="1">
      <c r="A17" s="91" t="s">
        <v>50</v>
      </c>
      <c r="B17" s="92">
        <v>315</v>
      </c>
      <c r="C17" s="93">
        <v>235</v>
      </c>
      <c r="D17" s="93">
        <v>317</v>
      </c>
      <c r="E17" s="93">
        <v>275</v>
      </c>
      <c r="F17" s="93">
        <v>358</v>
      </c>
      <c r="G17" s="94">
        <v>298</v>
      </c>
      <c r="H17" s="93">
        <v>289</v>
      </c>
      <c r="I17" s="93">
        <v>138</v>
      </c>
      <c r="J17" s="93">
        <v>321</v>
      </c>
      <c r="K17" s="93">
        <v>250</v>
      </c>
      <c r="L17" s="93">
        <v>243</v>
      </c>
      <c r="M17" s="93">
        <v>284</v>
      </c>
      <c r="N17" s="93">
        <v>308</v>
      </c>
      <c r="O17" s="93">
        <v>282</v>
      </c>
      <c r="P17" s="95">
        <v>266</v>
      </c>
      <c r="Q17" s="96">
        <f>SUM(B17:P17)</f>
        <v>4179</v>
      </c>
      <c r="R17" s="134">
        <f>Q17/Q19</f>
        <v>0.45993836671802774</v>
      </c>
    </row>
    <row r="18" spans="1:18" s="10" customFormat="1" ht="39.75" customHeight="1" thickBot="1">
      <c r="A18" s="135" t="s">
        <v>51</v>
      </c>
      <c r="B18" s="136">
        <v>256</v>
      </c>
      <c r="C18" s="137">
        <v>252</v>
      </c>
      <c r="D18" s="137">
        <v>304</v>
      </c>
      <c r="E18" s="137">
        <v>343</v>
      </c>
      <c r="F18" s="137">
        <v>376</v>
      </c>
      <c r="G18" s="137">
        <v>324</v>
      </c>
      <c r="H18" s="137">
        <v>317</v>
      </c>
      <c r="I18" s="137">
        <v>468</v>
      </c>
      <c r="J18" s="137">
        <v>426</v>
      </c>
      <c r="K18" s="137">
        <v>255</v>
      </c>
      <c r="L18" s="137">
        <v>319</v>
      </c>
      <c r="M18" s="137">
        <v>346</v>
      </c>
      <c r="N18" s="137">
        <v>249</v>
      </c>
      <c r="O18" s="137">
        <v>360</v>
      </c>
      <c r="P18" s="138">
        <v>312</v>
      </c>
      <c r="Q18" s="139">
        <f>SUM(B18:P18)</f>
        <v>4907</v>
      </c>
      <c r="R18" s="134">
        <f>Q18/Q19</f>
        <v>0.5400616332819723</v>
      </c>
    </row>
    <row r="19" spans="1:18" s="5" customFormat="1" ht="39.75" customHeight="1" thickBot="1">
      <c r="A19" s="12" t="s">
        <v>0</v>
      </c>
      <c r="B19" s="24">
        <f aca="true" t="shared" si="5" ref="B19:R19">SUM(B17:B18)</f>
        <v>571</v>
      </c>
      <c r="C19" s="25">
        <f t="shared" si="5"/>
        <v>487</v>
      </c>
      <c r="D19" s="25">
        <f t="shared" si="5"/>
        <v>621</v>
      </c>
      <c r="E19" s="25">
        <f t="shared" si="5"/>
        <v>618</v>
      </c>
      <c r="F19" s="25">
        <f t="shared" si="5"/>
        <v>734</v>
      </c>
      <c r="G19" s="25">
        <f t="shared" si="5"/>
        <v>622</v>
      </c>
      <c r="H19" s="25">
        <f t="shared" si="5"/>
        <v>606</v>
      </c>
      <c r="I19" s="25">
        <f t="shared" si="5"/>
        <v>606</v>
      </c>
      <c r="J19" s="25">
        <f t="shared" si="5"/>
        <v>747</v>
      </c>
      <c r="K19" s="25">
        <f t="shared" si="5"/>
        <v>505</v>
      </c>
      <c r="L19" s="25">
        <f t="shared" si="5"/>
        <v>562</v>
      </c>
      <c r="M19" s="25">
        <f t="shared" si="5"/>
        <v>630</v>
      </c>
      <c r="N19" s="25">
        <f t="shared" si="5"/>
        <v>557</v>
      </c>
      <c r="O19" s="25">
        <f t="shared" si="5"/>
        <v>642</v>
      </c>
      <c r="P19" s="26">
        <f t="shared" si="5"/>
        <v>578</v>
      </c>
      <c r="Q19" s="27">
        <f t="shared" si="5"/>
        <v>9086</v>
      </c>
      <c r="R19" s="15">
        <f t="shared" si="5"/>
        <v>1</v>
      </c>
    </row>
    <row r="21" ht="12.75">
      <c r="A21" s="9"/>
    </row>
  </sheetData>
  <sheetProtection/>
  <printOptions horizontalCentered="1"/>
  <pageMargins left="0.1968503937007874" right="0.1968503937007874" top="0.984251968503937" bottom="0.3937007874015748" header="0.5905511811023623" footer="0.3937007874015748"/>
  <pageSetup horizontalDpi="120" verticalDpi="120" orientation="landscape" paperSize="9" scale="65" r:id="rId1"/>
  <headerFooter alignWithMargins="0">
    <oddHeader>&amp;LUfficio Elettorale&amp;CELEZIONI COMUNALI 2023
</oddHeader>
    <oddFooter xml:space="preserve">&amp;LGrumo Nevano&amp;C14-15 maggio 2023 </oddFooter>
  </headerFooter>
  <ignoredErrors>
    <ignoredError sqref="B14:P14" formulaRange="1"/>
    <ignoredError sqref="Q7 Q4 Q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R19"/>
  <sheetViews>
    <sheetView view="pageLayout" zoomScaleNormal="77" zoomScaleSheetLayoutView="77" workbookViewId="0" topLeftCell="A1">
      <selection activeCell="L22" sqref="L22"/>
    </sheetView>
  </sheetViews>
  <sheetFormatPr defaultColWidth="9.140625" defaultRowHeight="12.75"/>
  <cols>
    <col min="1" max="1" width="6.00390625" style="0" customWidth="1"/>
    <col min="2" max="2" width="27.421875" style="0" customWidth="1"/>
    <col min="3" max="17" width="6.7109375" style="0" customWidth="1"/>
    <col min="18" max="18" width="8.7109375" style="0" customWidth="1"/>
  </cols>
  <sheetData>
    <row r="1" spans="1:18" s="11" customFormat="1" ht="30.75" customHeight="1" thickBot="1" thickTop="1">
      <c r="A1" s="104"/>
      <c r="B1" s="103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ht="24" customHeight="1" thickTop="1">
      <c r="A2" s="192">
        <v>1</v>
      </c>
      <c r="B2" s="190" t="s">
        <v>171</v>
      </c>
      <c r="C2" s="193">
        <v>42</v>
      </c>
      <c r="D2" s="194">
        <v>17</v>
      </c>
      <c r="E2" s="194">
        <v>49</v>
      </c>
      <c r="F2" s="194">
        <v>19</v>
      </c>
      <c r="G2" s="194">
        <v>60</v>
      </c>
      <c r="H2" s="194">
        <v>23</v>
      </c>
      <c r="I2" s="194">
        <v>26</v>
      </c>
      <c r="J2" s="194">
        <v>66</v>
      </c>
      <c r="K2" s="194">
        <v>70</v>
      </c>
      <c r="L2" s="194">
        <v>35</v>
      </c>
      <c r="M2" s="194">
        <v>68</v>
      </c>
      <c r="N2" s="194">
        <v>84</v>
      </c>
      <c r="O2" s="194">
        <v>26</v>
      </c>
      <c r="P2" s="194">
        <v>46</v>
      </c>
      <c r="Q2" s="195">
        <v>39</v>
      </c>
      <c r="R2" s="196">
        <f aca="true" t="shared" si="0" ref="R2:R17">SUM(C2:Q2)</f>
        <v>670</v>
      </c>
    </row>
    <row r="3" spans="1:18" ht="24" customHeight="1">
      <c r="A3" s="197">
        <v>2</v>
      </c>
      <c r="B3" s="168" t="s">
        <v>172</v>
      </c>
      <c r="C3" s="198">
        <v>34</v>
      </c>
      <c r="D3" s="105">
        <v>13</v>
      </c>
      <c r="E3" s="105">
        <v>32</v>
      </c>
      <c r="F3" s="105">
        <v>14</v>
      </c>
      <c r="G3" s="105">
        <v>33</v>
      </c>
      <c r="H3" s="105">
        <v>11</v>
      </c>
      <c r="I3" s="105">
        <v>35</v>
      </c>
      <c r="J3" s="105">
        <v>17</v>
      </c>
      <c r="K3" s="105">
        <v>24</v>
      </c>
      <c r="L3" s="105">
        <v>17</v>
      </c>
      <c r="M3" s="105">
        <v>32</v>
      </c>
      <c r="N3" s="105">
        <v>45</v>
      </c>
      <c r="O3" s="105">
        <v>18</v>
      </c>
      <c r="P3" s="105">
        <v>40</v>
      </c>
      <c r="Q3" s="106">
        <v>34</v>
      </c>
      <c r="R3" s="107">
        <f t="shared" si="0"/>
        <v>399</v>
      </c>
    </row>
    <row r="4" spans="1:18" ht="24" customHeight="1">
      <c r="A4" s="197">
        <v>3</v>
      </c>
      <c r="B4" s="168" t="s">
        <v>173</v>
      </c>
      <c r="C4" s="199">
        <v>7</v>
      </c>
      <c r="D4" s="200">
        <v>10</v>
      </c>
      <c r="E4" s="200">
        <v>13</v>
      </c>
      <c r="F4" s="200">
        <v>18</v>
      </c>
      <c r="G4" s="200">
        <v>17</v>
      </c>
      <c r="H4" s="200">
        <v>8</v>
      </c>
      <c r="I4" s="200">
        <v>17</v>
      </c>
      <c r="J4" s="200">
        <v>6</v>
      </c>
      <c r="K4" s="200">
        <v>14</v>
      </c>
      <c r="L4" s="200">
        <v>12</v>
      </c>
      <c r="M4" s="200">
        <v>15</v>
      </c>
      <c r="N4" s="200">
        <v>14</v>
      </c>
      <c r="O4" s="200">
        <v>27</v>
      </c>
      <c r="P4" s="200">
        <v>18</v>
      </c>
      <c r="Q4" s="201">
        <v>22</v>
      </c>
      <c r="R4" s="202">
        <f t="shared" si="0"/>
        <v>218</v>
      </c>
    </row>
    <row r="5" spans="1:18" ht="24" customHeight="1">
      <c r="A5" s="197">
        <v>4</v>
      </c>
      <c r="B5" s="168" t="s">
        <v>174</v>
      </c>
      <c r="C5" s="198">
        <v>19</v>
      </c>
      <c r="D5" s="105">
        <v>5</v>
      </c>
      <c r="E5" s="105">
        <v>3</v>
      </c>
      <c r="F5" s="105">
        <v>0</v>
      </c>
      <c r="G5" s="105">
        <v>1</v>
      </c>
      <c r="H5" s="105">
        <v>4</v>
      </c>
      <c r="I5" s="105">
        <v>1</v>
      </c>
      <c r="J5" s="105">
        <v>16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6">
        <v>2</v>
      </c>
      <c r="R5" s="107">
        <f t="shared" si="0"/>
        <v>51</v>
      </c>
    </row>
    <row r="6" spans="1:18" ht="24" customHeight="1">
      <c r="A6" s="197">
        <v>5</v>
      </c>
      <c r="B6" s="168" t="s">
        <v>175</v>
      </c>
      <c r="C6" s="199">
        <v>0</v>
      </c>
      <c r="D6" s="200">
        <v>0</v>
      </c>
      <c r="E6" s="200">
        <v>0</v>
      </c>
      <c r="F6" s="200">
        <v>0</v>
      </c>
      <c r="G6" s="200">
        <v>1</v>
      </c>
      <c r="H6" s="200">
        <v>0</v>
      </c>
      <c r="I6" s="200">
        <v>0</v>
      </c>
      <c r="J6" s="200">
        <v>22</v>
      </c>
      <c r="K6" s="200">
        <v>0</v>
      </c>
      <c r="L6" s="200">
        <v>0</v>
      </c>
      <c r="M6" s="200">
        <v>0</v>
      </c>
      <c r="N6" s="200">
        <v>6</v>
      </c>
      <c r="O6" s="200">
        <v>0</v>
      </c>
      <c r="P6" s="200">
        <v>6</v>
      </c>
      <c r="Q6" s="201">
        <v>2</v>
      </c>
      <c r="R6" s="202">
        <f t="shared" si="0"/>
        <v>37</v>
      </c>
    </row>
    <row r="7" spans="1:18" ht="24" customHeight="1">
      <c r="A7" s="197">
        <v>6</v>
      </c>
      <c r="B7" s="168" t="s">
        <v>176</v>
      </c>
      <c r="C7" s="198">
        <v>5</v>
      </c>
      <c r="D7" s="105">
        <v>14</v>
      </c>
      <c r="E7" s="105">
        <v>8</v>
      </c>
      <c r="F7" s="105">
        <v>6</v>
      </c>
      <c r="G7" s="105">
        <v>7</v>
      </c>
      <c r="H7" s="105">
        <v>20</v>
      </c>
      <c r="I7" s="105">
        <v>10</v>
      </c>
      <c r="J7" s="105">
        <v>13</v>
      </c>
      <c r="K7" s="105">
        <v>29</v>
      </c>
      <c r="L7" s="105">
        <v>2</v>
      </c>
      <c r="M7" s="105">
        <v>12</v>
      </c>
      <c r="N7" s="105">
        <v>8</v>
      </c>
      <c r="O7" s="105">
        <v>14</v>
      </c>
      <c r="P7" s="105">
        <v>42</v>
      </c>
      <c r="Q7" s="106">
        <v>8</v>
      </c>
      <c r="R7" s="107">
        <f t="shared" si="0"/>
        <v>198</v>
      </c>
    </row>
    <row r="8" spans="1:18" ht="24" customHeight="1">
      <c r="A8" s="197">
        <v>7</v>
      </c>
      <c r="B8" s="168" t="s">
        <v>177</v>
      </c>
      <c r="C8" s="199">
        <v>5</v>
      </c>
      <c r="D8" s="200">
        <v>6</v>
      </c>
      <c r="E8" s="200">
        <v>2</v>
      </c>
      <c r="F8" s="200">
        <v>4</v>
      </c>
      <c r="G8" s="200">
        <v>1</v>
      </c>
      <c r="H8" s="200">
        <v>5</v>
      </c>
      <c r="I8" s="200">
        <v>2</v>
      </c>
      <c r="J8" s="200">
        <v>5</v>
      </c>
      <c r="K8" s="200">
        <v>6</v>
      </c>
      <c r="L8" s="200">
        <v>5</v>
      </c>
      <c r="M8" s="200">
        <v>7</v>
      </c>
      <c r="N8" s="200">
        <v>8</v>
      </c>
      <c r="O8" s="200">
        <v>10</v>
      </c>
      <c r="P8" s="200">
        <v>20</v>
      </c>
      <c r="Q8" s="201">
        <v>3</v>
      </c>
      <c r="R8" s="202">
        <f t="shared" si="0"/>
        <v>89</v>
      </c>
    </row>
    <row r="9" spans="1:18" ht="24" customHeight="1">
      <c r="A9" s="197">
        <v>8</v>
      </c>
      <c r="B9" s="168" t="s">
        <v>178</v>
      </c>
      <c r="C9" s="198">
        <v>1</v>
      </c>
      <c r="D9" s="105">
        <v>2</v>
      </c>
      <c r="E9" s="105">
        <v>1</v>
      </c>
      <c r="F9" s="105">
        <v>1</v>
      </c>
      <c r="G9" s="105">
        <v>10</v>
      </c>
      <c r="H9" s="105">
        <v>0</v>
      </c>
      <c r="I9" s="105">
        <v>0</v>
      </c>
      <c r="J9" s="105">
        <v>2</v>
      </c>
      <c r="K9" s="105">
        <v>11</v>
      </c>
      <c r="L9" s="105">
        <v>3</v>
      </c>
      <c r="M9" s="105">
        <v>4</v>
      </c>
      <c r="N9" s="105">
        <v>5</v>
      </c>
      <c r="O9" s="105">
        <v>1</v>
      </c>
      <c r="P9" s="105">
        <v>4</v>
      </c>
      <c r="Q9" s="106">
        <v>1</v>
      </c>
      <c r="R9" s="107">
        <f t="shared" si="0"/>
        <v>46</v>
      </c>
    </row>
    <row r="10" spans="1:18" ht="24" customHeight="1">
      <c r="A10" s="197">
        <v>9</v>
      </c>
      <c r="B10" s="168" t="s">
        <v>179</v>
      </c>
      <c r="C10" s="199">
        <v>0</v>
      </c>
      <c r="D10" s="200">
        <v>3</v>
      </c>
      <c r="E10" s="200">
        <v>1</v>
      </c>
      <c r="F10" s="200">
        <v>2</v>
      </c>
      <c r="G10" s="200">
        <v>3</v>
      </c>
      <c r="H10" s="200">
        <v>6</v>
      </c>
      <c r="I10" s="200">
        <v>0</v>
      </c>
      <c r="J10" s="200">
        <v>3</v>
      </c>
      <c r="K10" s="200">
        <v>7</v>
      </c>
      <c r="L10" s="200">
        <v>2</v>
      </c>
      <c r="M10" s="200">
        <v>4</v>
      </c>
      <c r="N10" s="200">
        <v>8</v>
      </c>
      <c r="O10" s="200">
        <v>0</v>
      </c>
      <c r="P10" s="200">
        <v>2</v>
      </c>
      <c r="Q10" s="201">
        <v>0</v>
      </c>
      <c r="R10" s="202">
        <f t="shared" si="0"/>
        <v>41</v>
      </c>
    </row>
    <row r="11" spans="1:18" ht="24" customHeight="1">
      <c r="A11" s="197">
        <v>10</v>
      </c>
      <c r="B11" s="168" t="s">
        <v>180</v>
      </c>
      <c r="C11" s="198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3</v>
      </c>
      <c r="I11" s="105">
        <v>0</v>
      </c>
      <c r="J11" s="105">
        <v>5</v>
      </c>
      <c r="K11" s="105">
        <v>2</v>
      </c>
      <c r="L11" s="105">
        <v>5</v>
      </c>
      <c r="M11" s="105">
        <v>6</v>
      </c>
      <c r="N11" s="105">
        <v>13</v>
      </c>
      <c r="O11" s="105">
        <v>0</v>
      </c>
      <c r="P11" s="105">
        <v>0</v>
      </c>
      <c r="Q11" s="106">
        <v>0</v>
      </c>
      <c r="R11" s="107">
        <f t="shared" si="0"/>
        <v>34</v>
      </c>
    </row>
    <row r="12" spans="1:18" ht="24" customHeight="1">
      <c r="A12" s="197">
        <v>11</v>
      </c>
      <c r="B12" s="168" t="s">
        <v>181</v>
      </c>
      <c r="C12" s="199">
        <v>8</v>
      </c>
      <c r="D12" s="200">
        <v>6</v>
      </c>
      <c r="E12" s="200">
        <v>9</v>
      </c>
      <c r="F12" s="200">
        <v>2</v>
      </c>
      <c r="G12" s="200">
        <v>10</v>
      </c>
      <c r="H12" s="200">
        <v>5</v>
      </c>
      <c r="I12" s="200">
        <v>9</v>
      </c>
      <c r="J12" s="200">
        <v>12</v>
      </c>
      <c r="K12" s="200">
        <v>25</v>
      </c>
      <c r="L12" s="200">
        <v>7</v>
      </c>
      <c r="M12" s="200">
        <v>17</v>
      </c>
      <c r="N12" s="200">
        <v>6</v>
      </c>
      <c r="O12" s="200">
        <v>2</v>
      </c>
      <c r="P12" s="200">
        <v>11</v>
      </c>
      <c r="Q12" s="201">
        <v>1</v>
      </c>
      <c r="R12" s="202">
        <f t="shared" si="0"/>
        <v>130</v>
      </c>
    </row>
    <row r="13" spans="1:18" ht="24" customHeight="1">
      <c r="A13" s="197">
        <v>12</v>
      </c>
      <c r="B13" s="168" t="s">
        <v>182</v>
      </c>
      <c r="C13" s="198">
        <v>0</v>
      </c>
      <c r="D13" s="105">
        <v>0</v>
      </c>
      <c r="E13" s="105">
        <v>3</v>
      </c>
      <c r="F13" s="105">
        <v>2</v>
      </c>
      <c r="G13" s="105">
        <v>15</v>
      </c>
      <c r="H13" s="105">
        <v>7</v>
      </c>
      <c r="I13" s="105">
        <v>1</v>
      </c>
      <c r="J13" s="105">
        <v>1</v>
      </c>
      <c r="K13" s="105">
        <v>3</v>
      </c>
      <c r="L13" s="105">
        <v>0</v>
      </c>
      <c r="M13" s="105">
        <v>7</v>
      </c>
      <c r="N13" s="105">
        <v>0</v>
      </c>
      <c r="O13" s="105">
        <v>0</v>
      </c>
      <c r="P13" s="105">
        <v>3</v>
      </c>
      <c r="Q13" s="106">
        <v>4</v>
      </c>
      <c r="R13" s="107">
        <f t="shared" si="0"/>
        <v>46</v>
      </c>
    </row>
    <row r="14" spans="1:18" ht="24" customHeight="1">
      <c r="A14" s="197">
        <v>13</v>
      </c>
      <c r="B14" s="168" t="s">
        <v>183</v>
      </c>
      <c r="C14" s="199">
        <v>1</v>
      </c>
      <c r="D14" s="200">
        <v>2</v>
      </c>
      <c r="E14" s="200">
        <v>5</v>
      </c>
      <c r="F14" s="200">
        <v>0</v>
      </c>
      <c r="G14" s="200">
        <v>0</v>
      </c>
      <c r="H14" s="200">
        <v>0</v>
      </c>
      <c r="I14" s="200">
        <v>0</v>
      </c>
      <c r="J14" s="200">
        <v>5</v>
      </c>
      <c r="K14" s="200">
        <v>5</v>
      </c>
      <c r="L14" s="200">
        <v>1</v>
      </c>
      <c r="M14" s="200">
        <v>3</v>
      </c>
      <c r="N14" s="200">
        <v>14</v>
      </c>
      <c r="O14" s="200">
        <v>0</v>
      </c>
      <c r="P14" s="200">
        <v>2</v>
      </c>
      <c r="Q14" s="201">
        <v>0</v>
      </c>
      <c r="R14" s="202">
        <f t="shared" si="0"/>
        <v>38</v>
      </c>
    </row>
    <row r="15" spans="1:18" ht="24" customHeight="1">
      <c r="A15" s="197">
        <v>14</v>
      </c>
      <c r="B15" s="168" t="s">
        <v>184</v>
      </c>
      <c r="C15" s="198">
        <v>1</v>
      </c>
      <c r="D15" s="105">
        <v>0</v>
      </c>
      <c r="E15" s="105">
        <v>3</v>
      </c>
      <c r="F15" s="105">
        <v>3</v>
      </c>
      <c r="G15" s="105">
        <v>8</v>
      </c>
      <c r="H15" s="105">
        <v>2</v>
      </c>
      <c r="I15" s="105">
        <v>0</v>
      </c>
      <c r="J15" s="105">
        <v>4</v>
      </c>
      <c r="K15" s="105">
        <v>9</v>
      </c>
      <c r="L15" s="105">
        <v>0</v>
      </c>
      <c r="M15" s="105">
        <v>7</v>
      </c>
      <c r="N15" s="105">
        <v>7</v>
      </c>
      <c r="O15" s="105">
        <v>0</v>
      </c>
      <c r="P15" s="105">
        <v>1</v>
      </c>
      <c r="Q15" s="106">
        <v>0</v>
      </c>
      <c r="R15" s="107">
        <f t="shared" si="0"/>
        <v>45</v>
      </c>
    </row>
    <row r="16" spans="1:18" ht="24" customHeight="1">
      <c r="A16" s="197">
        <v>15</v>
      </c>
      <c r="B16" s="168" t="s">
        <v>185</v>
      </c>
      <c r="C16" s="199">
        <v>1</v>
      </c>
      <c r="D16" s="200">
        <v>0</v>
      </c>
      <c r="E16" s="200">
        <v>2</v>
      </c>
      <c r="F16" s="200">
        <v>0</v>
      </c>
      <c r="G16" s="200">
        <v>2</v>
      </c>
      <c r="H16" s="200">
        <v>3</v>
      </c>
      <c r="I16" s="200">
        <v>19</v>
      </c>
      <c r="J16" s="200">
        <v>1</v>
      </c>
      <c r="K16" s="200">
        <v>3</v>
      </c>
      <c r="L16" s="200">
        <v>1</v>
      </c>
      <c r="M16" s="200">
        <v>1</v>
      </c>
      <c r="N16" s="200">
        <v>2</v>
      </c>
      <c r="O16" s="200">
        <v>2</v>
      </c>
      <c r="P16" s="200">
        <v>2</v>
      </c>
      <c r="Q16" s="201">
        <v>4</v>
      </c>
      <c r="R16" s="202">
        <f t="shared" si="0"/>
        <v>43</v>
      </c>
    </row>
    <row r="17" spans="1:18" ht="24" customHeight="1" thickBot="1">
      <c r="A17" s="203">
        <v>16</v>
      </c>
      <c r="B17" s="189" t="s">
        <v>186</v>
      </c>
      <c r="C17" s="198">
        <v>0</v>
      </c>
      <c r="D17" s="105">
        <v>1</v>
      </c>
      <c r="E17" s="105">
        <v>3</v>
      </c>
      <c r="F17" s="105">
        <v>0</v>
      </c>
      <c r="G17" s="105">
        <v>0</v>
      </c>
      <c r="H17" s="105">
        <v>0</v>
      </c>
      <c r="I17" s="105">
        <v>2</v>
      </c>
      <c r="J17" s="105">
        <v>0</v>
      </c>
      <c r="K17" s="105">
        <v>1</v>
      </c>
      <c r="L17" s="105">
        <v>2</v>
      </c>
      <c r="M17" s="105">
        <v>2</v>
      </c>
      <c r="N17" s="105">
        <v>4</v>
      </c>
      <c r="O17" s="105">
        <v>3</v>
      </c>
      <c r="P17" s="105">
        <v>0</v>
      </c>
      <c r="Q17" s="106">
        <v>0</v>
      </c>
      <c r="R17" s="107">
        <f t="shared" si="0"/>
        <v>18</v>
      </c>
    </row>
    <row r="18" spans="1:18" ht="24" customHeight="1" thickBot="1" thickTop="1">
      <c r="A18" s="204"/>
      <c r="B18" s="205"/>
      <c r="C18" s="206">
        <f aca="true" t="shared" si="1" ref="C18:R18">SUM(C2:C17)</f>
        <v>124</v>
      </c>
      <c r="D18" s="207">
        <f t="shared" si="1"/>
        <v>79</v>
      </c>
      <c r="E18" s="207">
        <f t="shared" si="1"/>
        <v>134</v>
      </c>
      <c r="F18" s="207">
        <f t="shared" si="1"/>
        <v>71</v>
      </c>
      <c r="G18" s="207">
        <f t="shared" si="1"/>
        <v>168</v>
      </c>
      <c r="H18" s="207">
        <f t="shared" si="1"/>
        <v>97</v>
      </c>
      <c r="I18" s="207">
        <f t="shared" si="1"/>
        <v>122</v>
      </c>
      <c r="J18" s="207">
        <f t="shared" si="1"/>
        <v>178</v>
      </c>
      <c r="K18" s="207">
        <f t="shared" si="1"/>
        <v>209</v>
      </c>
      <c r="L18" s="207">
        <f t="shared" si="1"/>
        <v>92</v>
      </c>
      <c r="M18" s="207">
        <f t="shared" si="1"/>
        <v>185</v>
      </c>
      <c r="N18" s="207">
        <f t="shared" si="1"/>
        <v>224</v>
      </c>
      <c r="O18" s="207">
        <f t="shared" si="1"/>
        <v>103</v>
      </c>
      <c r="P18" s="207">
        <f t="shared" si="1"/>
        <v>197</v>
      </c>
      <c r="Q18" s="208">
        <f t="shared" si="1"/>
        <v>120</v>
      </c>
      <c r="R18" s="209">
        <f t="shared" si="1"/>
        <v>2103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2023&amp;R80028
</oddHeader>
    <oddFooter>&amp;LCandidato Sindaco:Tammaro Maisto&amp;C14-15 maggio 2023&amp;Rlista n°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5" sqref="S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T49"/>
  <sheetViews>
    <sheetView view="pageLayout" zoomScaleNormal="75" zoomScaleSheetLayoutView="140" workbookViewId="0" topLeftCell="A4">
      <selection activeCell="I38" sqref="I38"/>
    </sheetView>
  </sheetViews>
  <sheetFormatPr defaultColWidth="9.140625" defaultRowHeight="12.75"/>
  <cols>
    <col min="1" max="1" width="42.28125" style="0" customWidth="1"/>
    <col min="2" max="16" width="7.28125" style="0" customWidth="1"/>
    <col min="17" max="17" width="8.00390625" style="4" customWidth="1"/>
    <col min="18" max="18" width="8.140625" style="0" customWidth="1"/>
    <col min="19" max="19" width="7.421875" style="0" customWidth="1"/>
  </cols>
  <sheetData>
    <row r="1" spans="1:20" s="6" customFormat="1" ht="27" customHeight="1" thickBot="1">
      <c r="A1" s="37" t="s">
        <v>41</v>
      </c>
      <c r="B1" s="38" t="s">
        <v>38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40" t="s">
        <v>14</v>
      </c>
      <c r="Q1" s="41" t="s">
        <v>0</v>
      </c>
      <c r="R1" s="11"/>
      <c r="S1" s="11"/>
      <c r="T1" s="5" t="s">
        <v>49</v>
      </c>
    </row>
    <row r="2" spans="1:20" s="20" customFormat="1" ht="27.75" customHeight="1" thickBot="1" thickTop="1">
      <c r="A2" s="140" t="s">
        <v>52</v>
      </c>
      <c r="B2" s="141">
        <v>22</v>
      </c>
      <c r="C2" s="142">
        <v>12</v>
      </c>
      <c r="D2" s="142">
        <v>16</v>
      </c>
      <c r="E2" s="142">
        <v>20</v>
      </c>
      <c r="F2" s="142">
        <v>50</v>
      </c>
      <c r="G2" s="142">
        <v>20</v>
      </c>
      <c r="H2" s="142">
        <v>40</v>
      </c>
      <c r="I2" s="142">
        <v>11</v>
      </c>
      <c r="J2" s="142">
        <v>11</v>
      </c>
      <c r="K2" s="142">
        <v>15</v>
      </c>
      <c r="L2" s="142">
        <v>14</v>
      </c>
      <c r="M2" s="142">
        <v>18</v>
      </c>
      <c r="N2" s="142">
        <v>20</v>
      </c>
      <c r="O2" s="142">
        <v>14</v>
      </c>
      <c r="P2" s="143">
        <v>37</v>
      </c>
      <c r="Q2" s="144">
        <f aca="true" t="shared" si="0" ref="Q2:Q9">SUM(B2:P2)</f>
        <v>320</v>
      </c>
      <c r="R2" s="145" t="s">
        <v>29</v>
      </c>
      <c r="S2" s="146"/>
      <c r="T2" s="147"/>
    </row>
    <row r="3" spans="1:20" s="19" customFormat="1" ht="27.75" customHeight="1" thickBot="1">
      <c r="A3" s="42" t="s">
        <v>53</v>
      </c>
      <c r="B3" s="43">
        <v>153</v>
      </c>
      <c r="C3" s="44">
        <v>104</v>
      </c>
      <c r="D3" s="44">
        <v>125</v>
      </c>
      <c r="E3" s="44">
        <v>132</v>
      </c>
      <c r="F3" s="44">
        <v>117</v>
      </c>
      <c r="G3" s="44">
        <v>133</v>
      </c>
      <c r="H3" s="44">
        <v>120</v>
      </c>
      <c r="I3" s="44">
        <v>45</v>
      </c>
      <c r="J3" s="44">
        <v>145</v>
      </c>
      <c r="K3" s="44">
        <v>94</v>
      </c>
      <c r="L3" s="44">
        <v>99</v>
      </c>
      <c r="M3" s="44">
        <v>131</v>
      </c>
      <c r="N3" s="44">
        <v>116</v>
      </c>
      <c r="O3" s="44">
        <v>122</v>
      </c>
      <c r="P3" s="45">
        <v>117</v>
      </c>
      <c r="Q3" s="46">
        <f t="shared" si="0"/>
        <v>1753</v>
      </c>
      <c r="R3" s="148" t="s">
        <v>30</v>
      </c>
      <c r="S3" s="149"/>
      <c r="T3" s="147"/>
    </row>
    <row r="4" spans="1:20" s="20" customFormat="1" ht="27.75" customHeight="1">
      <c r="A4" s="150" t="s">
        <v>54</v>
      </c>
      <c r="B4" s="151">
        <v>66</v>
      </c>
      <c r="C4" s="47">
        <v>75</v>
      </c>
      <c r="D4" s="47">
        <v>110</v>
      </c>
      <c r="E4" s="47">
        <v>54</v>
      </c>
      <c r="F4" s="47">
        <v>95</v>
      </c>
      <c r="G4" s="47">
        <v>66</v>
      </c>
      <c r="H4" s="47">
        <v>72</v>
      </c>
      <c r="I4" s="47">
        <v>52</v>
      </c>
      <c r="J4" s="47">
        <v>102</v>
      </c>
      <c r="K4" s="47">
        <v>90</v>
      </c>
      <c r="L4" s="47">
        <v>77</v>
      </c>
      <c r="M4" s="47">
        <v>74</v>
      </c>
      <c r="N4" s="47">
        <v>62</v>
      </c>
      <c r="O4" s="47">
        <v>101</v>
      </c>
      <c r="P4" s="48">
        <v>42</v>
      </c>
      <c r="Q4" s="49">
        <f t="shared" si="0"/>
        <v>1138</v>
      </c>
      <c r="R4" s="152" t="s">
        <v>31</v>
      </c>
      <c r="S4" s="153"/>
      <c r="T4" s="154"/>
    </row>
    <row r="5" spans="1:20" s="19" customFormat="1" ht="27.75" customHeight="1" thickBot="1">
      <c r="A5" s="50" t="s">
        <v>55</v>
      </c>
      <c r="B5" s="51">
        <v>60</v>
      </c>
      <c r="C5" s="52">
        <v>47</v>
      </c>
      <c r="D5" s="52">
        <v>57</v>
      </c>
      <c r="E5" s="52">
        <v>66</v>
      </c>
      <c r="F5" s="52">
        <v>88</v>
      </c>
      <c r="G5" s="52">
        <v>81</v>
      </c>
      <c r="H5" s="52">
        <v>63</v>
      </c>
      <c r="I5" s="52">
        <v>24</v>
      </c>
      <c r="J5" s="52">
        <v>54</v>
      </c>
      <c r="K5" s="52">
        <v>40</v>
      </c>
      <c r="L5" s="52">
        <v>53</v>
      </c>
      <c r="M5" s="52">
        <v>57</v>
      </c>
      <c r="N5" s="52">
        <v>104</v>
      </c>
      <c r="O5" s="52">
        <v>40</v>
      </c>
      <c r="P5" s="53">
        <v>56</v>
      </c>
      <c r="Q5" s="54">
        <f t="shared" si="0"/>
        <v>890</v>
      </c>
      <c r="R5" s="155" t="s">
        <v>32</v>
      </c>
      <c r="S5" s="156">
        <f>SUM(Q2:Q5)</f>
        <v>4101</v>
      </c>
      <c r="T5" s="157">
        <f>(S5*100/Q10)</f>
        <v>46.58109950022717</v>
      </c>
    </row>
    <row r="6" spans="1:20" s="20" customFormat="1" ht="27.75" customHeight="1" thickTop="1">
      <c r="A6" s="150" t="s">
        <v>57</v>
      </c>
      <c r="B6" s="151">
        <v>82</v>
      </c>
      <c r="C6" s="47">
        <v>70</v>
      </c>
      <c r="D6" s="47">
        <v>87</v>
      </c>
      <c r="E6" s="47">
        <v>111</v>
      </c>
      <c r="F6" s="47">
        <v>101</v>
      </c>
      <c r="G6" s="47">
        <v>73</v>
      </c>
      <c r="H6" s="47">
        <v>101</v>
      </c>
      <c r="I6" s="47">
        <v>281</v>
      </c>
      <c r="J6" s="47">
        <v>122</v>
      </c>
      <c r="K6" s="47">
        <v>66</v>
      </c>
      <c r="L6" s="47">
        <v>63</v>
      </c>
      <c r="M6" s="47">
        <v>89</v>
      </c>
      <c r="N6" s="47">
        <v>45</v>
      </c>
      <c r="O6" s="47">
        <v>69</v>
      </c>
      <c r="P6" s="48">
        <v>92</v>
      </c>
      <c r="Q6" s="49">
        <f t="shared" si="0"/>
        <v>1452</v>
      </c>
      <c r="R6" s="152" t="s">
        <v>33</v>
      </c>
      <c r="S6" s="158"/>
      <c r="T6" s="154"/>
    </row>
    <row r="7" spans="1:20" s="19" customFormat="1" ht="27.75" customHeight="1">
      <c r="A7" s="55" t="s">
        <v>56</v>
      </c>
      <c r="B7" s="43">
        <v>29</v>
      </c>
      <c r="C7" s="44">
        <v>64</v>
      </c>
      <c r="D7" s="44">
        <v>60</v>
      </c>
      <c r="E7" s="44">
        <v>49</v>
      </c>
      <c r="F7" s="44">
        <v>64</v>
      </c>
      <c r="G7" s="44">
        <v>58</v>
      </c>
      <c r="H7" s="44">
        <v>44</v>
      </c>
      <c r="I7" s="44">
        <v>29</v>
      </c>
      <c r="J7" s="44">
        <v>53</v>
      </c>
      <c r="K7" s="44">
        <v>52</v>
      </c>
      <c r="L7" s="44">
        <v>33</v>
      </c>
      <c r="M7" s="44">
        <v>62</v>
      </c>
      <c r="N7" s="44">
        <v>60</v>
      </c>
      <c r="O7" s="44">
        <v>60</v>
      </c>
      <c r="P7" s="45">
        <v>54</v>
      </c>
      <c r="Q7" s="46">
        <f>SUM(B7:P7)</f>
        <v>771</v>
      </c>
      <c r="R7" s="148" t="s">
        <v>34</v>
      </c>
      <c r="S7" s="159"/>
      <c r="T7" s="147"/>
    </row>
    <row r="8" spans="1:20" s="19" customFormat="1" ht="27.75" customHeight="1" thickBot="1">
      <c r="A8" s="150" t="s">
        <v>58</v>
      </c>
      <c r="B8" s="160">
        <v>59</v>
      </c>
      <c r="C8" s="44">
        <v>46</v>
      </c>
      <c r="D8" s="44">
        <v>53</v>
      </c>
      <c r="E8" s="44">
        <v>103</v>
      </c>
      <c r="F8" s="44">
        <v>84</v>
      </c>
      <c r="G8" s="44">
        <v>115</v>
      </c>
      <c r="H8" s="44">
        <v>67</v>
      </c>
      <c r="I8" s="44">
        <v>41</v>
      </c>
      <c r="J8" s="44">
        <v>108</v>
      </c>
      <c r="K8" s="44">
        <v>67</v>
      </c>
      <c r="L8" s="44">
        <v>83</v>
      </c>
      <c r="M8" s="44">
        <v>55</v>
      </c>
      <c r="N8" s="44">
        <v>51</v>
      </c>
      <c r="O8" s="44">
        <v>82</v>
      </c>
      <c r="P8" s="45">
        <v>69</v>
      </c>
      <c r="Q8" s="46">
        <f>SUM(B8:P8)</f>
        <v>1083</v>
      </c>
      <c r="R8" s="148" t="s">
        <v>35</v>
      </c>
      <c r="S8" s="159"/>
      <c r="T8" s="147"/>
    </row>
    <row r="9" spans="1:20" s="20" customFormat="1" ht="27.75" customHeight="1" thickBot="1">
      <c r="A9" s="56" t="s">
        <v>59</v>
      </c>
      <c r="B9" s="57">
        <v>85</v>
      </c>
      <c r="C9" s="47">
        <v>53</v>
      </c>
      <c r="D9" s="47">
        <v>92</v>
      </c>
      <c r="E9" s="47">
        <v>54</v>
      </c>
      <c r="F9" s="47">
        <v>112</v>
      </c>
      <c r="G9" s="47">
        <v>61</v>
      </c>
      <c r="H9" s="47">
        <v>82</v>
      </c>
      <c r="I9" s="47">
        <v>112</v>
      </c>
      <c r="J9" s="47">
        <v>138</v>
      </c>
      <c r="K9" s="47">
        <v>63</v>
      </c>
      <c r="L9" s="47">
        <v>118</v>
      </c>
      <c r="M9" s="47">
        <v>130</v>
      </c>
      <c r="N9" s="47">
        <v>80</v>
      </c>
      <c r="O9" s="47">
        <v>136</v>
      </c>
      <c r="P9" s="48">
        <v>81</v>
      </c>
      <c r="Q9" s="49">
        <f t="shared" si="0"/>
        <v>1397</v>
      </c>
      <c r="R9" s="161" t="s">
        <v>36</v>
      </c>
      <c r="S9" s="162">
        <f>SUM(Q6:Q9)</f>
        <v>4703</v>
      </c>
      <c r="T9" s="163">
        <f>(S9*100/Q10)</f>
        <v>53.41890049977283</v>
      </c>
    </row>
    <row r="10" spans="1:20" s="21" customFormat="1" ht="27.75" customHeight="1" thickBot="1">
      <c r="A10" s="164" t="s">
        <v>48</v>
      </c>
      <c r="B10" s="165">
        <f aca="true" t="shared" si="1" ref="B10:Q10">SUM(B2:B9)</f>
        <v>556</v>
      </c>
      <c r="C10" s="58">
        <f t="shared" si="1"/>
        <v>471</v>
      </c>
      <c r="D10" s="58">
        <f t="shared" si="1"/>
        <v>600</v>
      </c>
      <c r="E10" s="58">
        <f t="shared" si="1"/>
        <v>589</v>
      </c>
      <c r="F10" s="58">
        <f t="shared" si="1"/>
        <v>711</v>
      </c>
      <c r="G10" s="58">
        <f t="shared" si="1"/>
        <v>607</v>
      </c>
      <c r="H10" s="58">
        <f t="shared" si="1"/>
        <v>589</v>
      </c>
      <c r="I10" s="58">
        <f t="shared" si="1"/>
        <v>595</v>
      </c>
      <c r="J10" s="58">
        <f t="shared" si="1"/>
        <v>733</v>
      </c>
      <c r="K10" s="58">
        <f t="shared" si="1"/>
        <v>487</v>
      </c>
      <c r="L10" s="58">
        <f t="shared" si="1"/>
        <v>540</v>
      </c>
      <c r="M10" s="58">
        <f t="shared" si="1"/>
        <v>616</v>
      </c>
      <c r="N10" s="58">
        <f t="shared" si="1"/>
        <v>538</v>
      </c>
      <c r="O10" s="58">
        <f t="shared" si="1"/>
        <v>624</v>
      </c>
      <c r="P10" s="166">
        <f t="shared" si="1"/>
        <v>548</v>
      </c>
      <c r="Q10" s="165">
        <f t="shared" si="1"/>
        <v>8804</v>
      </c>
      <c r="R10" s="167"/>
      <c r="S10" s="167">
        <f>SUM(S2:S9)</f>
        <v>8804</v>
      </c>
      <c r="T10" s="167"/>
    </row>
    <row r="11" spans="1:18" ht="26.25" customHeight="1">
      <c r="A11" s="2"/>
      <c r="B11" s="1"/>
      <c r="C11" s="1"/>
      <c r="D11" s="1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"/>
      <c r="R11" s="1"/>
    </row>
    <row r="49" ht="12.75">
      <c r="D49" t="s">
        <v>46</v>
      </c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76" r:id="rId1"/>
  <headerFooter alignWithMargins="0">
    <oddHeader>&amp;LUfficio Elettorale&amp;CELEZIONI COMUNALI 2023&amp;Rvoti e liste</oddHeader>
    <oddFooter>&amp;LGrumo Nevano&amp;C14-15 maggio 2023 &amp;Rvoti e liste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Layout" zoomScaleNormal="90" zoomScaleSheetLayoutView="95" workbookViewId="0" topLeftCell="A1">
      <selection activeCell="I32" sqref="I32"/>
    </sheetView>
  </sheetViews>
  <sheetFormatPr defaultColWidth="9.140625" defaultRowHeight="12.75"/>
  <cols>
    <col min="1" max="1" width="4.8515625" style="0" customWidth="1"/>
    <col min="2" max="2" width="34.57421875" style="0" customWidth="1"/>
    <col min="3" max="17" width="6.7109375" style="0" customWidth="1"/>
    <col min="18" max="18" width="8.7109375" style="0" customWidth="1"/>
  </cols>
  <sheetData>
    <row r="1" spans="1:18" s="18" customFormat="1" ht="30.75" customHeight="1" thickBot="1" thickTop="1">
      <c r="A1" s="23"/>
      <c r="B1" s="22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>
      <c r="A2" s="34">
        <v>1</v>
      </c>
      <c r="B2" s="168" t="s">
        <v>60</v>
      </c>
      <c r="C2" s="169">
        <v>1</v>
      </c>
      <c r="D2" s="170">
        <v>2</v>
      </c>
      <c r="E2" s="170">
        <v>1</v>
      </c>
      <c r="F2" s="170">
        <v>5</v>
      </c>
      <c r="G2" s="170">
        <v>10</v>
      </c>
      <c r="H2" s="170">
        <v>0</v>
      </c>
      <c r="I2" s="170">
        <v>5</v>
      </c>
      <c r="J2" s="170">
        <v>1</v>
      </c>
      <c r="K2" s="170">
        <v>0</v>
      </c>
      <c r="L2" s="170">
        <v>2</v>
      </c>
      <c r="M2" s="170">
        <v>0</v>
      </c>
      <c r="N2" s="170">
        <v>0</v>
      </c>
      <c r="O2" s="170">
        <v>2</v>
      </c>
      <c r="P2" s="170">
        <v>1</v>
      </c>
      <c r="Q2" s="171">
        <v>5</v>
      </c>
      <c r="R2" s="172">
        <f aca="true" t="shared" si="0" ref="R2:R17">SUM(C2:Q2)</f>
        <v>35</v>
      </c>
    </row>
    <row r="3" spans="1:18" s="19" customFormat="1" ht="24" customHeight="1">
      <c r="A3" s="34">
        <v>2</v>
      </c>
      <c r="B3" s="168" t="s">
        <v>61</v>
      </c>
      <c r="C3" s="173">
        <v>0</v>
      </c>
      <c r="D3" s="31">
        <v>1</v>
      </c>
      <c r="E3" s="31">
        <v>1</v>
      </c>
      <c r="F3" s="31">
        <v>1</v>
      </c>
      <c r="G3" s="31">
        <v>5</v>
      </c>
      <c r="H3" s="31">
        <v>0</v>
      </c>
      <c r="I3" s="31">
        <v>3</v>
      </c>
      <c r="J3" s="31">
        <v>3</v>
      </c>
      <c r="K3" s="31">
        <v>2</v>
      </c>
      <c r="L3" s="31">
        <v>1</v>
      </c>
      <c r="M3" s="31">
        <v>1</v>
      </c>
      <c r="N3" s="31">
        <v>2</v>
      </c>
      <c r="O3" s="31">
        <v>2</v>
      </c>
      <c r="P3" s="31">
        <v>0</v>
      </c>
      <c r="Q3" s="32">
        <v>4</v>
      </c>
      <c r="R3" s="33">
        <f t="shared" si="0"/>
        <v>26</v>
      </c>
    </row>
    <row r="4" spans="1:18" s="19" customFormat="1" ht="24" customHeight="1">
      <c r="A4" s="34">
        <v>3</v>
      </c>
      <c r="B4" s="168" t="s">
        <v>62</v>
      </c>
      <c r="C4" s="17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5">
        <v>0</v>
      </c>
      <c r="R4" s="36">
        <f t="shared" si="0"/>
        <v>0</v>
      </c>
    </row>
    <row r="5" spans="1:18" s="19" customFormat="1" ht="24" customHeight="1">
      <c r="A5" s="34">
        <v>4</v>
      </c>
      <c r="B5" s="168" t="s">
        <v>63</v>
      </c>
      <c r="C5" s="173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11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2">
        <v>0</v>
      </c>
      <c r="R5" s="33">
        <f t="shared" si="0"/>
        <v>11</v>
      </c>
    </row>
    <row r="6" spans="1:18" s="19" customFormat="1" ht="24" customHeight="1">
      <c r="A6" s="34">
        <v>5</v>
      </c>
      <c r="B6" s="168" t="s">
        <v>64</v>
      </c>
      <c r="C6" s="174">
        <v>1</v>
      </c>
      <c r="D6" s="34">
        <v>0</v>
      </c>
      <c r="E6" s="34">
        <v>2</v>
      </c>
      <c r="F6" s="34">
        <v>1</v>
      </c>
      <c r="G6" s="34">
        <v>0</v>
      </c>
      <c r="H6" s="34">
        <v>0</v>
      </c>
      <c r="I6" s="34">
        <v>0</v>
      </c>
      <c r="J6" s="34">
        <v>1</v>
      </c>
      <c r="K6" s="34">
        <v>0</v>
      </c>
      <c r="L6" s="34">
        <v>0</v>
      </c>
      <c r="M6" s="34">
        <v>0</v>
      </c>
      <c r="N6" s="34">
        <v>0</v>
      </c>
      <c r="O6" s="34">
        <v>1</v>
      </c>
      <c r="P6" s="34">
        <v>0</v>
      </c>
      <c r="Q6" s="35">
        <v>4</v>
      </c>
      <c r="R6" s="36">
        <f t="shared" si="0"/>
        <v>10</v>
      </c>
    </row>
    <row r="7" spans="1:18" s="19" customFormat="1" ht="24" customHeight="1">
      <c r="A7" s="34">
        <v>6</v>
      </c>
      <c r="B7" s="168" t="s">
        <v>65</v>
      </c>
      <c r="C7" s="173">
        <v>7</v>
      </c>
      <c r="D7" s="31">
        <v>1</v>
      </c>
      <c r="E7" s="31">
        <v>10</v>
      </c>
      <c r="F7" s="31">
        <v>12</v>
      </c>
      <c r="G7" s="31">
        <v>16</v>
      </c>
      <c r="H7" s="31">
        <v>10</v>
      </c>
      <c r="I7" s="31">
        <v>11</v>
      </c>
      <c r="J7" s="31">
        <v>4</v>
      </c>
      <c r="K7" s="31">
        <v>0</v>
      </c>
      <c r="L7" s="31">
        <v>7</v>
      </c>
      <c r="M7" s="31">
        <v>10</v>
      </c>
      <c r="N7" s="31">
        <v>14</v>
      </c>
      <c r="O7" s="31">
        <v>5</v>
      </c>
      <c r="P7" s="31">
        <v>4</v>
      </c>
      <c r="Q7" s="32">
        <v>8</v>
      </c>
      <c r="R7" s="33">
        <f t="shared" si="0"/>
        <v>119</v>
      </c>
    </row>
    <row r="8" spans="1:18" s="19" customFormat="1" ht="24" customHeight="1">
      <c r="A8" s="34">
        <v>7</v>
      </c>
      <c r="B8" s="168" t="s">
        <v>66</v>
      </c>
      <c r="C8" s="174">
        <v>8</v>
      </c>
      <c r="D8" s="34">
        <v>5</v>
      </c>
      <c r="E8" s="34">
        <v>3</v>
      </c>
      <c r="F8" s="34">
        <v>5</v>
      </c>
      <c r="G8" s="34">
        <v>23</v>
      </c>
      <c r="H8" s="34">
        <v>3</v>
      </c>
      <c r="I8" s="34">
        <v>11</v>
      </c>
      <c r="J8" s="34">
        <v>2</v>
      </c>
      <c r="K8" s="34">
        <v>2</v>
      </c>
      <c r="L8" s="34">
        <v>3</v>
      </c>
      <c r="M8" s="34">
        <v>2</v>
      </c>
      <c r="N8" s="34">
        <v>4</v>
      </c>
      <c r="O8" s="34">
        <v>9</v>
      </c>
      <c r="P8" s="34">
        <v>2</v>
      </c>
      <c r="Q8" s="35">
        <v>11</v>
      </c>
      <c r="R8" s="36">
        <f t="shared" si="0"/>
        <v>93</v>
      </c>
    </row>
    <row r="9" spans="1:18" s="19" customFormat="1" ht="24" customHeight="1">
      <c r="A9" s="34">
        <v>8</v>
      </c>
      <c r="B9" s="168" t="s">
        <v>67</v>
      </c>
      <c r="C9" s="173">
        <v>0</v>
      </c>
      <c r="D9" s="31">
        <v>1</v>
      </c>
      <c r="E9" s="31">
        <v>0</v>
      </c>
      <c r="F9" s="31">
        <v>0</v>
      </c>
      <c r="G9" s="31">
        <v>1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3</v>
      </c>
      <c r="Q9" s="32">
        <v>0</v>
      </c>
      <c r="R9" s="33">
        <f t="shared" si="0"/>
        <v>5</v>
      </c>
    </row>
    <row r="10" spans="1:18" s="19" customFormat="1" ht="24" customHeight="1">
      <c r="A10" s="34">
        <v>9</v>
      </c>
      <c r="B10" s="168" t="s">
        <v>68</v>
      </c>
      <c r="C10" s="17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5">
        <v>0</v>
      </c>
      <c r="R10" s="36">
        <f t="shared" si="0"/>
        <v>0</v>
      </c>
    </row>
    <row r="11" spans="1:18" s="19" customFormat="1" ht="24" customHeight="1">
      <c r="A11" s="34">
        <v>10</v>
      </c>
      <c r="B11" s="168" t="s">
        <v>69</v>
      </c>
      <c r="C11" s="173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2">
        <v>0</v>
      </c>
      <c r="R11" s="33">
        <f t="shared" si="0"/>
        <v>0</v>
      </c>
    </row>
    <row r="12" spans="1:18" s="19" customFormat="1" ht="24" customHeight="1">
      <c r="A12" s="34">
        <v>11</v>
      </c>
      <c r="B12" s="168" t="s">
        <v>70</v>
      </c>
      <c r="C12" s="17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2</v>
      </c>
      <c r="P12" s="34">
        <v>0</v>
      </c>
      <c r="Q12" s="35">
        <v>0</v>
      </c>
      <c r="R12" s="36">
        <f t="shared" si="0"/>
        <v>2</v>
      </c>
    </row>
    <row r="13" spans="1:18" s="19" customFormat="1" ht="24" customHeight="1">
      <c r="A13" s="34">
        <v>12</v>
      </c>
      <c r="B13" s="168" t="s">
        <v>71</v>
      </c>
      <c r="C13" s="173">
        <v>5</v>
      </c>
      <c r="D13" s="31">
        <v>0</v>
      </c>
      <c r="E13" s="31">
        <v>0</v>
      </c>
      <c r="F13" s="31">
        <v>2</v>
      </c>
      <c r="G13" s="31">
        <v>0</v>
      </c>
      <c r="H13" s="31">
        <v>2</v>
      </c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1">
        <v>1</v>
      </c>
      <c r="O13" s="31">
        <v>1</v>
      </c>
      <c r="P13" s="31">
        <v>0</v>
      </c>
      <c r="Q13" s="32">
        <v>4</v>
      </c>
      <c r="R13" s="33">
        <f t="shared" si="0"/>
        <v>16</v>
      </c>
    </row>
    <row r="14" spans="1:18" s="19" customFormat="1" ht="24" customHeight="1">
      <c r="A14" s="34">
        <v>13</v>
      </c>
      <c r="B14" s="168" t="s">
        <v>72</v>
      </c>
      <c r="C14" s="174">
        <v>0</v>
      </c>
      <c r="D14" s="34">
        <v>1</v>
      </c>
      <c r="E14" s="34">
        <v>1</v>
      </c>
      <c r="F14" s="34">
        <v>0</v>
      </c>
      <c r="G14" s="34">
        <v>0</v>
      </c>
      <c r="H14" s="34">
        <v>0</v>
      </c>
      <c r="I14" s="34">
        <v>0</v>
      </c>
      <c r="J14" s="34">
        <v>3</v>
      </c>
      <c r="K14" s="34">
        <v>5</v>
      </c>
      <c r="L14" s="34">
        <v>0</v>
      </c>
      <c r="M14" s="34">
        <v>1</v>
      </c>
      <c r="N14" s="34">
        <v>1</v>
      </c>
      <c r="O14" s="34">
        <v>1</v>
      </c>
      <c r="P14" s="34">
        <v>1</v>
      </c>
      <c r="Q14" s="35">
        <v>5</v>
      </c>
      <c r="R14" s="36">
        <f t="shared" si="0"/>
        <v>19</v>
      </c>
    </row>
    <row r="15" spans="1:18" s="19" customFormat="1" ht="24" customHeight="1">
      <c r="A15" s="34">
        <v>14</v>
      </c>
      <c r="B15" s="168" t="s">
        <v>73</v>
      </c>
      <c r="C15" s="173">
        <v>5</v>
      </c>
      <c r="D15" s="31">
        <v>1</v>
      </c>
      <c r="E15" s="31">
        <v>2</v>
      </c>
      <c r="F15" s="31">
        <v>1</v>
      </c>
      <c r="G15" s="31">
        <v>9</v>
      </c>
      <c r="H15" s="31">
        <v>3</v>
      </c>
      <c r="I15" s="31">
        <v>7</v>
      </c>
      <c r="J15" s="31">
        <v>2</v>
      </c>
      <c r="K15" s="31">
        <v>2</v>
      </c>
      <c r="L15" s="31">
        <v>4</v>
      </c>
      <c r="M15" s="31">
        <v>1</v>
      </c>
      <c r="N15" s="31">
        <v>0</v>
      </c>
      <c r="O15" s="31">
        <v>3</v>
      </c>
      <c r="P15" s="31">
        <v>2</v>
      </c>
      <c r="Q15" s="32">
        <v>8</v>
      </c>
      <c r="R15" s="33">
        <f t="shared" si="0"/>
        <v>50</v>
      </c>
    </row>
    <row r="16" spans="1:18" s="19" customFormat="1" ht="24" customHeight="1">
      <c r="A16" s="34">
        <v>15</v>
      </c>
      <c r="B16" s="168" t="s">
        <v>74</v>
      </c>
      <c r="C16" s="174">
        <v>0</v>
      </c>
      <c r="D16" s="34">
        <v>0</v>
      </c>
      <c r="E16" s="34">
        <v>0</v>
      </c>
      <c r="F16" s="34">
        <v>2</v>
      </c>
      <c r="G16" s="34">
        <v>5</v>
      </c>
      <c r="H16" s="34">
        <v>6</v>
      </c>
      <c r="I16" s="34">
        <v>7</v>
      </c>
      <c r="J16" s="34">
        <v>0</v>
      </c>
      <c r="K16" s="34">
        <v>0</v>
      </c>
      <c r="L16" s="34">
        <v>1</v>
      </c>
      <c r="M16" s="34">
        <v>0</v>
      </c>
      <c r="N16" s="34">
        <v>0</v>
      </c>
      <c r="O16" s="34">
        <v>0</v>
      </c>
      <c r="P16" s="34">
        <v>1</v>
      </c>
      <c r="Q16" s="35">
        <v>1</v>
      </c>
      <c r="R16" s="36">
        <f t="shared" si="0"/>
        <v>23</v>
      </c>
    </row>
    <row r="17" spans="1:18" s="19" customFormat="1" ht="24" customHeight="1" thickBot="1">
      <c r="A17" s="175">
        <v>16</v>
      </c>
      <c r="B17" s="176" t="s">
        <v>75</v>
      </c>
      <c r="C17" s="173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1</v>
      </c>
      <c r="N17" s="31">
        <v>1</v>
      </c>
      <c r="O17" s="31">
        <v>0</v>
      </c>
      <c r="P17" s="31">
        <v>0</v>
      </c>
      <c r="Q17" s="32">
        <v>0</v>
      </c>
      <c r="R17" s="33">
        <f t="shared" si="0"/>
        <v>2</v>
      </c>
    </row>
    <row r="18" spans="1:18" s="19" customFormat="1" ht="24" customHeight="1" thickBot="1" thickTop="1">
      <c r="A18" s="177"/>
      <c r="B18" s="178"/>
      <c r="C18" s="179">
        <f aca="true" t="shared" si="1" ref="C18:R18">SUM(C2:C17)</f>
        <v>27</v>
      </c>
      <c r="D18" s="180">
        <f t="shared" si="1"/>
        <v>12</v>
      </c>
      <c r="E18" s="180">
        <f t="shared" si="1"/>
        <v>20</v>
      </c>
      <c r="F18" s="180">
        <f t="shared" si="1"/>
        <v>29</v>
      </c>
      <c r="G18" s="180">
        <f t="shared" si="1"/>
        <v>69</v>
      </c>
      <c r="H18" s="180">
        <f t="shared" si="1"/>
        <v>24</v>
      </c>
      <c r="I18" s="180">
        <f t="shared" si="1"/>
        <v>55</v>
      </c>
      <c r="J18" s="180">
        <f t="shared" si="1"/>
        <v>16</v>
      </c>
      <c r="K18" s="180">
        <f t="shared" si="1"/>
        <v>11</v>
      </c>
      <c r="L18" s="180">
        <f t="shared" si="1"/>
        <v>18</v>
      </c>
      <c r="M18" s="180">
        <f t="shared" si="1"/>
        <v>17</v>
      </c>
      <c r="N18" s="180">
        <f t="shared" si="1"/>
        <v>23</v>
      </c>
      <c r="O18" s="180">
        <f t="shared" si="1"/>
        <v>26</v>
      </c>
      <c r="P18" s="180">
        <f t="shared" si="1"/>
        <v>14</v>
      </c>
      <c r="Q18" s="181">
        <f t="shared" si="1"/>
        <v>50</v>
      </c>
      <c r="R18" s="182">
        <f t="shared" si="1"/>
        <v>411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2023&amp;RInsieme per Grumo Nevano</oddHeader>
    <oddFooter>&amp;LCandidato Sindaco:Filomena Bilancio&amp;C14-15 maggio 2023&amp;Rlista n°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Layout" zoomScaleNormal="77" zoomScaleSheetLayoutView="95" workbookViewId="0" topLeftCell="A1">
      <selection activeCell="A2" sqref="A2:R18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2:18" s="11" customFormat="1" ht="30.75" customHeight="1" thickBot="1" thickTop="1">
      <c r="B1" s="17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>
      <c r="A2" s="34">
        <v>1</v>
      </c>
      <c r="B2" s="168" t="s">
        <v>76</v>
      </c>
      <c r="C2" s="183">
        <v>0</v>
      </c>
      <c r="D2" s="170">
        <v>8</v>
      </c>
      <c r="E2" s="170">
        <v>3</v>
      </c>
      <c r="F2" s="170">
        <v>12</v>
      </c>
      <c r="G2" s="170">
        <v>8</v>
      </c>
      <c r="H2" s="170">
        <v>8</v>
      </c>
      <c r="I2" s="170">
        <v>14</v>
      </c>
      <c r="J2" s="170">
        <v>0</v>
      </c>
      <c r="K2" s="170">
        <v>15</v>
      </c>
      <c r="L2" s="170">
        <v>1</v>
      </c>
      <c r="M2" s="170">
        <v>3</v>
      </c>
      <c r="N2" s="170">
        <v>25</v>
      </c>
      <c r="O2" s="170">
        <v>4</v>
      </c>
      <c r="P2" s="170">
        <v>16</v>
      </c>
      <c r="Q2" s="171">
        <v>5</v>
      </c>
      <c r="R2" s="172">
        <f aca="true" t="shared" si="0" ref="R2:R17">SUM(C2:Q2)</f>
        <v>122</v>
      </c>
    </row>
    <row r="3" spans="1:18" s="19" customFormat="1" ht="24" customHeight="1">
      <c r="A3" s="34">
        <v>2</v>
      </c>
      <c r="B3" s="168" t="s">
        <v>77</v>
      </c>
      <c r="C3" s="99">
        <v>3</v>
      </c>
      <c r="D3" s="31">
        <v>3</v>
      </c>
      <c r="E3" s="31">
        <v>0</v>
      </c>
      <c r="F3" s="31">
        <v>1</v>
      </c>
      <c r="G3" s="31">
        <v>2</v>
      </c>
      <c r="H3" s="31">
        <v>3</v>
      </c>
      <c r="I3" s="31">
        <v>5</v>
      </c>
      <c r="J3" s="31">
        <v>0</v>
      </c>
      <c r="K3" s="31">
        <v>1</v>
      </c>
      <c r="L3" s="31">
        <v>3</v>
      </c>
      <c r="M3" s="31">
        <v>0</v>
      </c>
      <c r="N3" s="31">
        <v>3</v>
      </c>
      <c r="O3" s="31">
        <v>0</v>
      </c>
      <c r="P3" s="31">
        <v>0</v>
      </c>
      <c r="Q3" s="32">
        <v>1</v>
      </c>
      <c r="R3" s="33">
        <f t="shared" si="0"/>
        <v>25</v>
      </c>
    </row>
    <row r="4" spans="1:18" s="19" customFormat="1" ht="24" customHeight="1">
      <c r="A4" s="34">
        <v>3</v>
      </c>
      <c r="B4" s="168" t="s">
        <v>78</v>
      </c>
      <c r="C4" s="97">
        <v>4</v>
      </c>
      <c r="D4" s="34">
        <v>1</v>
      </c>
      <c r="E4" s="34">
        <v>9</v>
      </c>
      <c r="F4" s="34">
        <v>0</v>
      </c>
      <c r="G4" s="34">
        <v>2</v>
      </c>
      <c r="H4" s="34">
        <v>2</v>
      </c>
      <c r="I4" s="34">
        <v>5</v>
      </c>
      <c r="J4" s="34">
        <v>0</v>
      </c>
      <c r="K4" s="34">
        <v>3</v>
      </c>
      <c r="L4" s="34">
        <v>8</v>
      </c>
      <c r="M4" s="34">
        <v>0</v>
      </c>
      <c r="N4" s="34">
        <v>5</v>
      </c>
      <c r="O4" s="34">
        <v>0</v>
      </c>
      <c r="P4" s="34">
        <v>3</v>
      </c>
      <c r="Q4" s="35">
        <v>2</v>
      </c>
      <c r="R4" s="36">
        <f t="shared" si="0"/>
        <v>44</v>
      </c>
    </row>
    <row r="5" spans="1:18" s="19" customFormat="1" ht="24" customHeight="1">
      <c r="A5" s="34">
        <v>4</v>
      </c>
      <c r="B5" s="168" t="s">
        <v>79</v>
      </c>
      <c r="C5" s="99">
        <v>3</v>
      </c>
      <c r="D5" s="31">
        <v>12</v>
      </c>
      <c r="E5" s="31">
        <v>4</v>
      </c>
      <c r="F5" s="31">
        <v>2</v>
      </c>
      <c r="G5" s="31">
        <v>3</v>
      </c>
      <c r="H5" s="31">
        <v>8</v>
      </c>
      <c r="I5" s="31">
        <v>5</v>
      </c>
      <c r="J5" s="31">
        <v>0</v>
      </c>
      <c r="K5" s="31">
        <v>1</v>
      </c>
      <c r="L5" s="31">
        <v>3</v>
      </c>
      <c r="M5" s="31">
        <v>2</v>
      </c>
      <c r="N5" s="31">
        <v>5</v>
      </c>
      <c r="O5" s="31">
        <v>11</v>
      </c>
      <c r="P5" s="31">
        <v>11</v>
      </c>
      <c r="Q5" s="32">
        <v>2</v>
      </c>
      <c r="R5" s="33">
        <f t="shared" si="0"/>
        <v>72</v>
      </c>
    </row>
    <row r="6" spans="1:18" s="19" customFormat="1" ht="24" customHeight="1">
      <c r="A6" s="34">
        <v>5</v>
      </c>
      <c r="B6" s="168" t="s">
        <v>80</v>
      </c>
      <c r="C6" s="97">
        <v>1</v>
      </c>
      <c r="D6" s="34">
        <v>0</v>
      </c>
      <c r="E6" s="34">
        <v>0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5">
        <v>0</v>
      </c>
      <c r="R6" s="36">
        <f t="shared" si="0"/>
        <v>2</v>
      </c>
    </row>
    <row r="7" spans="1:18" s="19" customFormat="1" ht="24" customHeight="1">
      <c r="A7" s="34">
        <v>6</v>
      </c>
      <c r="B7" s="168" t="s">
        <v>81</v>
      </c>
      <c r="C7" s="99">
        <v>45</v>
      </c>
      <c r="D7" s="31">
        <v>25</v>
      </c>
      <c r="E7" s="31">
        <v>15</v>
      </c>
      <c r="F7" s="31">
        <v>58</v>
      </c>
      <c r="G7" s="31">
        <v>23</v>
      </c>
      <c r="H7" s="31">
        <v>29</v>
      </c>
      <c r="I7" s="31">
        <v>36</v>
      </c>
      <c r="J7" s="31">
        <v>21</v>
      </c>
      <c r="K7" s="31">
        <v>36</v>
      </c>
      <c r="L7" s="31">
        <v>35</v>
      </c>
      <c r="M7" s="31">
        <v>34</v>
      </c>
      <c r="N7" s="31">
        <v>33</v>
      </c>
      <c r="O7" s="31">
        <v>32</v>
      </c>
      <c r="P7" s="31">
        <v>32</v>
      </c>
      <c r="Q7" s="32">
        <v>46</v>
      </c>
      <c r="R7" s="33">
        <f t="shared" si="0"/>
        <v>500</v>
      </c>
    </row>
    <row r="8" spans="1:18" s="19" customFormat="1" ht="24" customHeight="1">
      <c r="A8" s="34">
        <v>7</v>
      </c>
      <c r="B8" s="168" t="s">
        <v>82</v>
      </c>
      <c r="C8" s="97">
        <v>13</v>
      </c>
      <c r="D8" s="34">
        <v>10</v>
      </c>
      <c r="E8" s="34">
        <v>11</v>
      </c>
      <c r="F8" s="34">
        <v>7</v>
      </c>
      <c r="G8" s="34">
        <v>12</v>
      </c>
      <c r="H8" s="34">
        <v>25</v>
      </c>
      <c r="I8" s="34">
        <v>11</v>
      </c>
      <c r="J8" s="34">
        <v>1</v>
      </c>
      <c r="K8" s="34">
        <v>1</v>
      </c>
      <c r="L8" s="34">
        <v>3</v>
      </c>
      <c r="M8" s="34">
        <v>6</v>
      </c>
      <c r="N8" s="34">
        <v>11</v>
      </c>
      <c r="O8" s="34">
        <v>12</v>
      </c>
      <c r="P8" s="34">
        <v>14</v>
      </c>
      <c r="Q8" s="35">
        <v>3</v>
      </c>
      <c r="R8" s="36">
        <f t="shared" si="0"/>
        <v>140</v>
      </c>
    </row>
    <row r="9" spans="1:18" s="19" customFormat="1" ht="24" customHeight="1">
      <c r="A9" s="34">
        <v>8</v>
      </c>
      <c r="B9" s="168" t="s">
        <v>83</v>
      </c>
      <c r="C9" s="99">
        <v>21</v>
      </c>
      <c r="D9" s="31">
        <v>5</v>
      </c>
      <c r="E9" s="31">
        <v>18</v>
      </c>
      <c r="F9" s="31">
        <v>11</v>
      </c>
      <c r="G9" s="31">
        <v>24</v>
      </c>
      <c r="H9" s="31">
        <v>14</v>
      </c>
      <c r="I9" s="31">
        <v>24</v>
      </c>
      <c r="J9" s="31">
        <v>2</v>
      </c>
      <c r="K9" s="31">
        <v>13</v>
      </c>
      <c r="L9" s="31">
        <v>7</v>
      </c>
      <c r="M9" s="31">
        <v>6</v>
      </c>
      <c r="N9" s="31">
        <v>6</v>
      </c>
      <c r="O9" s="31">
        <v>7</v>
      </c>
      <c r="P9" s="31">
        <v>2</v>
      </c>
      <c r="Q9" s="32">
        <v>5</v>
      </c>
      <c r="R9" s="33">
        <f t="shared" si="0"/>
        <v>165</v>
      </c>
    </row>
    <row r="10" spans="1:18" s="19" customFormat="1" ht="24" customHeight="1">
      <c r="A10" s="34">
        <v>9</v>
      </c>
      <c r="B10" s="168" t="s">
        <v>84</v>
      </c>
      <c r="C10" s="97">
        <v>45</v>
      </c>
      <c r="D10" s="34">
        <v>22</v>
      </c>
      <c r="E10" s="34">
        <v>24</v>
      </c>
      <c r="F10" s="34">
        <v>9</v>
      </c>
      <c r="G10" s="34">
        <v>25</v>
      </c>
      <c r="H10" s="34">
        <v>29</v>
      </c>
      <c r="I10" s="34">
        <v>30</v>
      </c>
      <c r="J10" s="34">
        <v>3</v>
      </c>
      <c r="K10" s="34">
        <v>30</v>
      </c>
      <c r="L10" s="34">
        <v>17</v>
      </c>
      <c r="M10" s="34">
        <v>19</v>
      </c>
      <c r="N10" s="34">
        <v>18</v>
      </c>
      <c r="O10" s="34">
        <v>28</v>
      </c>
      <c r="P10" s="34">
        <v>21</v>
      </c>
      <c r="Q10" s="35">
        <v>29</v>
      </c>
      <c r="R10" s="36">
        <f t="shared" si="0"/>
        <v>349</v>
      </c>
    </row>
    <row r="11" spans="1:18" s="19" customFormat="1" ht="24" customHeight="1">
      <c r="A11" s="34">
        <v>10</v>
      </c>
      <c r="B11" s="168" t="s">
        <v>85</v>
      </c>
      <c r="C11" s="99">
        <v>19</v>
      </c>
      <c r="D11" s="31">
        <v>23</v>
      </c>
      <c r="E11" s="31">
        <v>35</v>
      </c>
      <c r="F11" s="31">
        <v>32</v>
      </c>
      <c r="G11" s="31">
        <v>13</v>
      </c>
      <c r="H11" s="31">
        <v>20</v>
      </c>
      <c r="I11" s="31">
        <v>7</v>
      </c>
      <c r="J11" s="31">
        <v>10</v>
      </c>
      <c r="K11" s="31">
        <v>18</v>
      </c>
      <c r="L11" s="31">
        <v>11</v>
      </c>
      <c r="M11" s="31">
        <v>11</v>
      </c>
      <c r="N11" s="31">
        <v>18</v>
      </c>
      <c r="O11" s="31">
        <v>25</v>
      </c>
      <c r="P11" s="31">
        <v>17</v>
      </c>
      <c r="Q11" s="32">
        <v>7</v>
      </c>
      <c r="R11" s="33">
        <f t="shared" si="0"/>
        <v>266</v>
      </c>
    </row>
    <row r="12" spans="1:18" s="19" customFormat="1" ht="24" customHeight="1">
      <c r="A12" s="34">
        <v>11</v>
      </c>
      <c r="B12" s="168" t="s">
        <v>86</v>
      </c>
      <c r="C12" s="97">
        <v>4</v>
      </c>
      <c r="D12" s="34">
        <v>10</v>
      </c>
      <c r="E12" s="34">
        <v>4</v>
      </c>
      <c r="F12" s="34">
        <v>4</v>
      </c>
      <c r="G12" s="34">
        <v>7</v>
      </c>
      <c r="H12" s="34">
        <v>5</v>
      </c>
      <c r="I12" s="34">
        <v>10</v>
      </c>
      <c r="J12" s="34">
        <v>4</v>
      </c>
      <c r="K12" s="34">
        <v>17</v>
      </c>
      <c r="L12" s="34">
        <v>9</v>
      </c>
      <c r="M12" s="34">
        <v>15</v>
      </c>
      <c r="N12" s="34">
        <v>11</v>
      </c>
      <c r="O12" s="34">
        <v>5</v>
      </c>
      <c r="P12" s="34">
        <v>7</v>
      </c>
      <c r="Q12" s="35">
        <v>13</v>
      </c>
      <c r="R12" s="36">
        <f t="shared" si="0"/>
        <v>125</v>
      </c>
    </row>
    <row r="13" spans="1:18" s="19" customFormat="1" ht="24" customHeight="1">
      <c r="A13" s="34">
        <v>12</v>
      </c>
      <c r="B13" s="168" t="s">
        <v>87</v>
      </c>
      <c r="C13" s="99">
        <v>0</v>
      </c>
      <c r="D13" s="31">
        <v>0</v>
      </c>
      <c r="E13" s="31">
        <v>3</v>
      </c>
      <c r="F13" s="31">
        <v>4</v>
      </c>
      <c r="G13" s="31">
        <v>3</v>
      </c>
      <c r="H13" s="31">
        <v>4</v>
      </c>
      <c r="I13" s="31">
        <v>7</v>
      </c>
      <c r="J13" s="31">
        <v>0</v>
      </c>
      <c r="K13" s="31">
        <v>4</v>
      </c>
      <c r="L13" s="31">
        <v>2</v>
      </c>
      <c r="M13" s="31">
        <v>0</v>
      </c>
      <c r="N13" s="31">
        <v>1</v>
      </c>
      <c r="O13" s="31">
        <v>0</v>
      </c>
      <c r="P13" s="31">
        <v>1</v>
      </c>
      <c r="Q13" s="32">
        <v>7</v>
      </c>
      <c r="R13" s="33">
        <f t="shared" si="0"/>
        <v>36</v>
      </c>
    </row>
    <row r="14" spans="1:18" s="19" customFormat="1" ht="24" customHeight="1">
      <c r="A14" s="34">
        <v>13</v>
      </c>
      <c r="B14" s="168" t="s">
        <v>75</v>
      </c>
      <c r="C14" s="97">
        <v>14</v>
      </c>
      <c r="D14" s="34">
        <v>3</v>
      </c>
      <c r="E14" s="34">
        <v>6</v>
      </c>
      <c r="F14" s="34">
        <v>2</v>
      </c>
      <c r="G14" s="34">
        <v>8</v>
      </c>
      <c r="H14" s="34">
        <v>1</v>
      </c>
      <c r="I14" s="34">
        <v>2</v>
      </c>
      <c r="J14" s="34">
        <v>5</v>
      </c>
      <c r="K14" s="34">
        <v>20</v>
      </c>
      <c r="L14" s="34">
        <v>15</v>
      </c>
      <c r="M14" s="34">
        <v>12</v>
      </c>
      <c r="N14" s="34">
        <v>4</v>
      </c>
      <c r="O14" s="34">
        <v>5</v>
      </c>
      <c r="P14" s="34">
        <v>6</v>
      </c>
      <c r="Q14" s="35">
        <v>8</v>
      </c>
      <c r="R14" s="36">
        <f t="shared" si="0"/>
        <v>111</v>
      </c>
    </row>
    <row r="15" spans="1:18" s="19" customFormat="1" ht="24" customHeight="1">
      <c r="A15" s="34">
        <v>14</v>
      </c>
      <c r="B15" s="168" t="s">
        <v>88</v>
      </c>
      <c r="C15" s="99">
        <v>8</v>
      </c>
      <c r="D15" s="31">
        <v>5</v>
      </c>
      <c r="E15" s="31">
        <v>9</v>
      </c>
      <c r="F15" s="31">
        <v>10</v>
      </c>
      <c r="G15" s="31">
        <v>7</v>
      </c>
      <c r="H15" s="31">
        <v>16</v>
      </c>
      <c r="I15" s="31">
        <v>6</v>
      </c>
      <c r="J15" s="31">
        <v>6</v>
      </c>
      <c r="K15" s="31">
        <v>23</v>
      </c>
      <c r="L15" s="31">
        <v>8</v>
      </c>
      <c r="M15" s="31">
        <v>16</v>
      </c>
      <c r="N15" s="31">
        <v>14</v>
      </c>
      <c r="O15" s="31">
        <v>11</v>
      </c>
      <c r="P15" s="31">
        <v>12</v>
      </c>
      <c r="Q15" s="32">
        <v>7</v>
      </c>
      <c r="R15" s="33">
        <f t="shared" si="0"/>
        <v>158</v>
      </c>
    </row>
    <row r="16" spans="1:18" s="19" customFormat="1" ht="24" customHeight="1">
      <c r="A16" s="34">
        <v>15</v>
      </c>
      <c r="B16" s="168" t="s">
        <v>89</v>
      </c>
      <c r="C16" s="97">
        <v>5</v>
      </c>
      <c r="D16" s="34">
        <v>1</v>
      </c>
      <c r="E16" s="34">
        <v>1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1</v>
      </c>
      <c r="L16" s="34">
        <v>2</v>
      </c>
      <c r="M16" s="34">
        <v>0</v>
      </c>
      <c r="N16" s="34">
        <v>0</v>
      </c>
      <c r="O16" s="34">
        <v>9</v>
      </c>
      <c r="P16" s="34">
        <v>5</v>
      </c>
      <c r="Q16" s="35">
        <v>1</v>
      </c>
      <c r="R16" s="36">
        <f t="shared" si="0"/>
        <v>26</v>
      </c>
    </row>
    <row r="17" spans="1:18" s="19" customFormat="1" ht="24" customHeight="1" thickBot="1">
      <c r="A17" s="175">
        <v>16</v>
      </c>
      <c r="B17" s="184" t="s">
        <v>90</v>
      </c>
      <c r="C17" s="99">
        <v>18</v>
      </c>
      <c r="D17" s="31">
        <v>1</v>
      </c>
      <c r="E17" s="31">
        <v>1</v>
      </c>
      <c r="F17" s="31">
        <v>7</v>
      </c>
      <c r="G17" s="31">
        <v>7</v>
      </c>
      <c r="H17" s="31">
        <v>3</v>
      </c>
      <c r="I17" s="31">
        <v>5</v>
      </c>
      <c r="J17" s="31">
        <v>2</v>
      </c>
      <c r="K17" s="31">
        <v>5</v>
      </c>
      <c r="L17" s="31">
        <v>3</v>
      </c>
      <c r="M17" s="31">
        <v>2</v>
      </c>
      <c r="N17" s="31">
        <v>12</v>
      </c>
      <c r="O17" s="31">
        <v>2</v>
      </c>
      <c r="P17" s="31">
        <v>5</v>
      </c>
      <c r="Q17" s="32">
        <v>5</v>
      </c>
      <c r="R17" s="33">
        <f t="shared" si="0"/>
        <v>78</v>
      </c>
    </row>
    <row r="18" spans="1:18" s="19" customFormat="1" ht="24" customHeight="1" thickBot="1" thickTop="1">
      <c r="A18" s="185"/>
      <c r="B18" s="186"/>
      <c r="C18" s="179">
        <f aca="true" t="shared" si="1" ref="C18:R18">SUM(C2:C17)</f>
        <v>203</v>
      </c>
      <c r="D18" s="180">
        <f t="shared" si="1"/>
        <v>129</v>
      </c>
      <c r="E18" s="180">
        <f t="shared" si="1"/>
        <v>143</v>
      </c>
      <c r="F18" s="180">
        <f t="shared" si="1"/>
        <v>159</v>
      </c>
      <c r="G18" s="180">
        <f t="shared" si="1"/>
        <v>145</v>
      </c>
      <c r="H18" s="180">
        <f t="shared" si="1"/>
        <v>168</v>
      </c>
      <c r="I18" s="180">
        <f t="shared" si="1"/>
        <v>167</v>
      </c>
      <c r="J18" s="180">
        <f t="shared" si="1"/>
        <v>54</v>
      </c>
      <c r="K18" s="180">
        <f t="shared" si="1"/>
        <v>188</v>
      </c>
      <c r="L18" s="180">
        <f t="shared" si="1"/>
        <v>127</v>
      </c>
      <c r="M18" s="180">
        <f t="shared" si="1"/>
        <v>126</v>
      </c>
      <c r="N18" s="180">
        <f t="shared" si="1"/>
        <v>166</v>
      </c>
      <c r="O18" s="180">
        <f t="shared" si="1"/>
        <v>151</v>
      </c>
      <c r="P18" s="180">
        <f t="shared" si="1"/>
        <v>152</v>
      </c>
      <c r="Q18" s="181">
        <f t="shared" si="1"/>
        <v>141</v>
      </c>
      <c r="R18" s="182">
        <f t="shared" si="1"/>
        <v>2219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2023&amp;RAlleanza Grumese</oddHeader>
    <oddFooter>&amp;LCandidato Sindaco: Filomena Bilancio&amp;C14-15 maggio 2023&amp;Rlista n°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Layout" zoomScaleNormal="77" zoomScaleSheetLayoutView="95" workbookViewId="0" topLeftCell="A1">
      <selection activeCell="A2" sqref="A2:R18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2:18" s="11" customFormat="1" ht="30.75" customHeight="1" thickBot="1" thickTop="1">
      <c r="B1" s="17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>
      <c r="A2" s="97">
        <v>1</v>
      </c>
      <c r="B2" s="98" t="s">
        <v>91</v>
      </c>
      <c r="C2" s="183">
        <v>6</v>
      </c>
      <c r="D2" s="170">
        <v>34</v>
      </c>
      <c r="E2" s="170">
        <v>45</v>
      </c>
      <c r="F2" s="170">
        <v>16</v>
      </c>
      <c r="G2" s="170">
        <v>33</v>
      </c>
      <c r="H2" s="170">
        <v>29</v>
      </c>
      <c r="I2" s="170">
        <v>31</v>
      </c>
      <c r="J2" s="170">
        <v>19</v>
      </c>
      <c r="K2" s="170">
        <v>27</v>
      </c>
      <c r="L2" s="170">
        <v>31</v>
      </c>
      <c r="M2" s="170">
        <v>23</v>
      </c>
      <c r="N2" s="170">
        <v>20</v>
      </c>
      <c r="O2" s="170">
        <v>13</v>
      </c>
      <c r="P2" s="170">
        <v>29</v>
      </c>
      <c r="Q2" s="171">
        <v>15</v>
      </c>
      <c r="R2" s="172">
        <f aca="true" t="shared" si="0" ref="R2:R17">SUM(C2:Q2)</f>
        <v>371</v>
      </c>
    </row>
    <row r="3" spans="1:18" s="19" customFormat="1" ht="24" customHeight="1">
      <c r="A3" s="97">
        <v>2</v>
      </c>
      <c r="B3" s="98" t="s">
        <v>92</v>
      </c>
      <c r="C3" s="99">
        <v>7</v>
      </c>
      <c r="D3" s="31">
        <v>15</v>
      </c>
      <c r="E3" s="31">
        <v>17</v>
      </c>
      <c r="F3" s="31">
        <v>5</v>
      </c>
      <c r="G3" s="31">
        <v>31</v>
      </c>
      <c r="H3" s="31">
        <v>12</v>
      </c>
      <c r="I3" s="31">
        <v>19</v>
      </c>
      <c r="J3" s="31">
        <v>1</v>
      </c>
      <c r="K3" s="31">
        <v>27</v>
      </c>
      <c r="L3" s="31">
        <v>14</v>
      </c>
      <c r="M3" s="31">
        <v>10</v>
      </c>
      <c r="N3" s="31">
        <v>13</v>
      </c>
      <c r="O3" s="31">
        <v>23</v>
      </c>
      <c r="P3" s="31">
        <v>23</v>
      </c>
      <c r="Q3" s="32">
        <v>2</v>
      </c>
      <c r="R3" s="33">
        <f t="shared" si="0"/>
        <v>219</v>
      </c>
    </row>
    <row r="4" spans="1:18" s="19" customFormat="1" ht="24" customHeight="1">
      <c r="A4" s="97">
        <v>3</v>
      </c>
      <c r="B4" s="98" t="s">
        <v>93</v>
      </c>
      <c r="C4" s="97">
        <v>2</v>
      </c>
      <c r="D4" s="34">
        <v>13</v>
      </c>
      <c r="E4" s="34">
        <v>26</v>
      </c>
      <c r="F4" s="34">
        <v>6</v>
      </c>
      <c r="G4" s="34">
        <v>9</v>
      </c>
      <c r="H4" s="34">
        <v>10</v>
      </c>
      <c r="I4" s="34">
        <v>8</v>
      </c>
      <c r="J4" s="34">
        <v>11</v>
      </c>
      <c r="K4" s="34">
        <v>4</v>
      </c>
      <c r="L4" s="34">
        <v>4</v>
      </c>
      <c r="M4" s="34">
        <v>11</v>
      </c>
      <c r="N4" s="34">
        <v>8</v>
      </c>
      <c r="O4" s="34">
        <v>10</v>
      </c>
      <c r="P4" s="34">
        <v>17</v>
      </c>
      <c r="Q4" s="35">
        <v>8</v>
      </c>
      <c r="R4" s="36">
        <f t="shared" si="0"/>
        <v>147</v>
      </c>
    </row>
    <row r="5" spans="1:18" s="19" customFormat="1" ht="24" customHeight="1">
      <c r="A5" s="97">
        <v>4</v>
      </c>
      <c r="B5" s="98" t="s">
        <v>94</v>
      </c>
      <c r="C5" s="99">
        <v>0</v>
      </c>
      <c r="D5" s="31">
        <v>1</v>
      </c>
      <c r="E5" s="31">
        <v>2</v>
      </c>
      <c r="F5" s="31">
        <v>0</v>
      </c>
      <c r="G5" s="31">
        <v>1</v>
      </c>
      <c r="H5" s="31">
        <v>4</v>
      </c>
      <c r="I5" s="31">
        <v>0</v>
      </c>
      <c r="J5" s="31">
        <v>0</v>
      </c>
      <c r="K5" s="31">
        <v>0</v>
      </c>
      <c r="L5" s="31">
        <v>5</v>
      </c>
      <c r="M5" s="31">
        <v>4</v>
      </c>
      <c r="N5" s="31">
        <v>1</v>
      </c>
      <c r="O5" s="31">
        <v>1</v>
      </c>
      <c r="P5" s="31">
        <v>0</v>
      </c>
      <c r="Q5" s="32">
        <v>3</v>
      </c>
      <c r="R5" s="33">
        <f t="shared" si="0"/>
        <v>22</v>
      </c>
    </row>
    <row r="6" spans="1:18" s="19" customFormat="1" ht="24" customHeight="1">
      <c r="A6" s="97">
        <v>5</v>
      </c>
      <c r="B6" s="98" t="s">
        <v>95</v>
      </c>
      <c r="C6" s="97">
        <v>0</v>
      </c>
      <c r="D6" s="34">
        <v>3</v>
      </c>
      <c r="E6" s="34">
        <v>5</v>
      </c>
      <c r="F6" s="34">
        <v>4</v>
      </c>
      <c r="G6" s="34">
        <v>2</v>
      </c>
      <c r="H6" s="34">
        <v>2</v>
      </c>
      <c r="I6" s="34">
        <v>8</v>
      </c>
      <c r="J6" s="34">
        <v>3</v>
      </c>
      <c r="K6" s="34">
        <v>8</v>
      </c>
      <c r="L6" s="34">
        <v>11</v>
      </c>
      <c r="M6" s="34">
        <v>4</v>
      </c>
      <c r="N6" s="34">
        <v>8</v>
      </c>
      <c r="O6" s="34">
        <v>2</v>
      </c>
      <c r="P6" s="34">
        <v>2</v>
      </c>
      <c r="Q6" s="35">
        <v>3</v>
      </c>
      <c r="R6" s="36">
        <f t="shared" si="0"/>
        <v>65</v>
      </c>
    </row>
    <row r="7" spans="1:18" s="19" customFormat="1" ht="24" customHeight="1">
      <c r="A7" s="97">
        <v>6</v>
      </c>
      <c r="B7" s="98" t="s">
        <v>96</v>
      </c>
      <c r="C7" s="99">
        <v>10</v>
      </c>
      <c r="D7" s="31">
        <v>5</v>
      </c>
      <c r="E7" s="31">
        <v>11</v>
      </c>
      <c r="F7" s="31">
        <v>3</v>
      </c>
      <c r="G7" s="31">
        <v>16</v>
      </c>
      <c r="H7" s="31">
        <v>6</v>
      </c>
      <c r="I7" s="31">
        <v>8</v>
      </c>
      <c r="J7" s="31">
        <v>13</v>
      </c>
      <c r="K7" s="31">
        <v>9</v>
      </c>
      <c r="L7" s="31">
        <v>15</v>
      </c>
      <c r="M7" s="31">
        <v>8</v>
      </c>
      <c r="N7" s="31">
        <v>13</v>
      </c>
      <c r="O7" s="31">
        <v>3</v>
      </c>
      <c r="P7" s="31">
        <v>12</v>
      </c>
      <c r="Q7" s="32">
        <v>0</v>
      </c>
      <c r="R7" s="33">
        <f t="shared" si="0"/>
        <v>132</v>
      </c>
    </row>
    <row r="8" spans="1:18" s="19" customFormat="1" ht="24" customHeight="1">
      <c r="A8" s="97">
        <v>7</v>
      </c>
      <c r="B8" s="98" t="s">
        <v>97</v>
      </c>
      <c r="C8" s="97">
        <v>0</v>
      </c>
      <c r="D8" s="34">
        <v>5</v>
      </c>
      <c r="E8" s="34">
        <v>0</v>
      </c>
      <c r="F8" s="34">
        <v>0</v>
      </c>
      <c r="G8" s="34">
        <v>0</v>
      </c>
      <c r="H8" s="34">
        <v>0</v>
      </c>
      <c r="I8" s="34">
        <v>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5">
        <v>1</v>
      </c>
      <c r="R8" s="36">
        <f t="shared" si="0"/>
        <v>8</v>
      </c>
    </row>
    <row r="9" spans="1:18" s="19" customFormat="1" ht="24" customHeight="1">
      <c r="A9" s="97">
        <v>8</v>
      </c>
      <c r="B9" s="98" t="s">
        <v>98</v>
      </c>
      <c r="C9" s="99">
        <v>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0</v>
      </c>
      <c r="R9" s="33">
        <f t="shared" si="0"/>
        <v>1</v>
      </c>
    </row>
    <row r="10" spans="1:18" s="19" customFormat="1" ht="24" customHeight="1">
      <c r="A10" s="97">
        <v>9</v>
      </c>
      <c r="B10" s="98" t="s">
        <v>99</v>
      </c>
      <c r="C10" s="97">
        <v>8</v>
      </c>
      <c r="D10" s="34">
        <v>7</v>
      </c>
      <c r="E10" s="34">
        <v>31</v>
      </c>
      <c r="F10" s="34">
        <v>14</v>
      </c>
      <c r="G10" s="34">
        <v>16</v>
      </c>
      <c r="H10" s="34">
        <v>19</v>
      </c>
      <c r="I10" s="34">
        <v>14</v>
      </c>
      <c r="J10" s="34">
        <v>6</v>
      </c>
      <c r="K10" s="34">
        <v>19</v>
      </c>
      <c r="L10" s="34">
        <v>22</v>
      </c>
      <c r="M10" s="34">
        <v>13</v>
      </c>
      <c r="N10" s="34">
        <v>3</v>
      </c>
      <c r="O10" s="34">
        <v>7</v>
      </c>
      <c r="P10" s="34">
        <v>22</v>
      </c>
      <c r="Q10" s="35">
        <v>9</v>
      </c>
      <c r="R10" s="36">
        <f t="shared" si="0"/>
        <v>210</v>
      </c>
    </row>
    <row r="11" spans="1:18" s="19" customFormat="1" ht="24" customHeight="1">
      <c r="A11" s="97">
        <v>10</v>
      </c>
      <c r="B11" s="98" t="s">
        <v>100</v>
      </c>
      <c r="C11" s="99">
        <v>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2</v>
      </c>
      <c r="K11" s="31">
        <v>6</v>
      </c>
      <c r="L11" s="31">
        <v>0</v>
      </c>
      <c r="M11" s="31">
        <v>0</v>
      </c>
      <c r="N11" s="31">
        <v>3</v>
      </c>
      <c r="O11" s="31">
        <v>2</v>
      </c>
      <c r="P11" s="31">
        <v>0</v>
      </c>
      <c r="Q11" s="32">
        <v>1</v>
      </c>
      <c r="R11" s="33">
        <f t="shared" si="0"/>
        <v>15</v>
      </c>
    </row>
    <row r="12" spans="1:18" s="19" customFormat="1" ht="24" customHeight="1">
      <c r="A12" s="97">
        <v>11</v>
      </c>
      <c r="B12" s="98" t="s">
        <v>101</v>
      </c>
      <c r="C12" s="97">
        <v>3</v>
      </c>
      <c r="D12" s="34">
        <v>1</v>
      </c>
      <c r="E12" s="34">
        <v>4</v>
      </c>
      <c r="F12" s="34">
        <v>7</v>
      </c>
      <c r="G12" s="34">
        <v>2</v>
      </c>
      <c r="H12" s="34">
        <v>6</v>
      </c>
      <c r="I12" s="34">
        <v>2</v>
      </c>
      <c r="J12" s="34">
        <v>2</v>
      </c>
      <c r="K12" s="34">
        <v>5</v>
      </c>
      <c r="L12" s="34">
        <v>15</v>
      </c>
      <c r="M12" s="34">
        <v>4</v>
      </c>
      <c r="N12" s="34">
        <v>4</v>
      </c>
      <c r="O12" s="34">
        <v>2</v>
      </c>
      <c r="P12" s="34">
        <v>20</v>
      </c>
      <c r="Q12" s="35">
        <v>3</v>
      </c>
      <c r="R12" s="36">
        <f t="shared" si="0"/>
        <v>80</v>
      </c>
    </row>
    <row r="13" spans="1:18" s="19" customFormat="1" ht="24" customHeight="1">
      <c r="A13" s="97">
        <v>12</v>
      </c>
      <c r="B13" s="98" t="s">
        <v>102</v>
      </c>
      <c r="C13" s="99">
        <v>14</v>
      </c>
      <c r="D13" s="31">
        <v>14</v>
      </c>
      <c r="E13" s="31">
        <v>21</v>
      </c>
      <c r="F13" s="31">
        <v>11</v>
      </c>
      <c r="G13" s="31">
        <v>30</v>
      </c>
      <c r="H13" s="31">
        <v>13</v>
      </c>
      <c r="I13" s="31">
        <v>11</v>
      </c>
      <c r="J13" s="31">
        <v>21</v>
      </c>
      <c r="K13" s="31">
        <v>20</v>
      </c>
      <c r="L13" s="31">
        <v>14</v>
      </c>
      <c r="M13" s="31">
        <v>20</v>
      </c>
      <c r="N13" s="31">
        <v>35</v>
      </c>
      <c r="O13" s="31">
        <v>18</v>
      </c>
      <c r="P13" s="31">
        <v>23</v>
      </c>
      <c r="Q13" s="32">
        <v>7</v>
      </c>
      <c r="R13" s="33">
        <f t="shared" si="0"/>
        <v>272</v>
      </c>
    </row>
    <row r="14" spans="1:18" s="19" customFormat="1" ht="24" customHeight="1">
      <c r="A14" s="97">
        <v>13</v>
      </c>
      <c r="B14" s="98" t="s">
        <v>103</v>
      </c>
      <c r="C14" s="97">
        <v>1</v>
      </c>
      <c r="D14" s="34">
        <v>0</v>
      </c>
      <c r="E14" s="34">
        <v>2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5">
        <v>0</v>
      </c>
      <c r="R14" s="36">
        <f t="shared" si="0"/>
        <v>3</v>
      </c>
    </row>
    <row r="15" spans="1:18" s="19" customFormat="1" ht="24" customHeight="1">
      <c r="A15" s="97">
        <v>14</v>
      </c>
      <c r="B15" s="98" t="s">
        <v>104</v>
      </c>
      <c r="C15" s="99">
        <v>0</v>
      </c>
      <c r="D15" s="31">
        <v>0</v>
      </c>
      <c r="E15" s="31">
        <v>0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2">
        <v>0</v>
      </c>
      <c r="R15" s="33">
        <f t="shared" si="0"/>
        <v>1</v>
      </c>
    </row>
    <row r="16" spans="1:18" s="19" customFormat="1" ht="24" customHeight="1">
      <c r="A16" s="97">
        <v>15</v>
      </c>
      <c r="B16" s="98" t="s">
        <v>105</v>
      </c>
      <c r="C16" s="97">
        <v>6</v>
      </c>
      <c r="D16" s="34">
        <v>1</v>
      </c>
      <c r="E16" s="34">
        <v>2</v>
      </c>
      <c r="F16" s="34">
        <v>2</v>
      </c>
      <c r="G16" s="34">
        <v>2</v>
      </c>
      <c r="H16" s="34">
        <v>0</v>
      </c>
      <c r="I16" s="34">
        <v>2</v>
      </c>
      <c r="J16" s="34">
        <v>1</v>
      </c>
      <c r="K16" s="34">
        <v>6</v>
      </c>
      <c r="L16" s="34">
        <v>0</v>
      </c>
      <c r="M16" s="34">
        <v>4</v>
      </c>
      <c r="N16" s="34">
        <v>1</v>
      </c>
      <c r="O16" s="34">
        <v>0</v>
      </c>
      <c r="P16" s="34">
        <v>2</v>
      </c>
      <c r="Q16" s="35">
        <v>0</v>
      </c>
      <c r="R16" s="36">
        <f t="shared" si="0"/>
        <v>29</v>
      </c>
    </row>
    <row r="17" spans="1:18" s="19" customFormat="1" ht="24" customHeight="1" thickBot="1">
      <c r="A17" s="100">
        <v>16</v>
      </c>
      <c r="B17" s="101" t="s">
        <v>106</v>
      </c>
      <c r="C17" s="99">
        <v>18</v>
      </c>
      <c r="D17" s="31">
        <v>4</v>
      </c>
      <c r="E17" s="31">
        <v>0</v>
      </c>
      <c r="F17" s="31">
        <v>3</v>
      </c>
      <c r="G17" s="31">
        <v>0</v>
      </c>
      <c r="H17" s="31">
        <v>0</v>
      </c>
      <c r="I17" s="31">
        <v>0</v>
      </c>
      <c r="J17" s="31">
        <v>1</v>
      </c>
      <c r="K17" s="31">
        <v>9</v>
      </c>
      <c r="L17" s="31">
        <v>2</v>
      </c>
      <c r="M17" s="31">
        <v>4</v>
      </c>
      <c r="N17" s="31">
        <v>1</v>
      </c>
      <c r="O17" s="31">
        <v>7</v>
      </c>
      <c r="P17" s="31">
        <v>8</v>
      </c>
      <c r="Q17" s="32">
        <v>7</v>
      </c>
      <c r="R17" s="33">
        <f t="shared" si="0"/>
        <v>64</v>
      </c>
    </row>
    <row r="18" spans="1:18" s="19" customFormat="1" ht="24" customHeight="1" thickBot="1" thickTop="1">
      <c r="A18" s="185"/>
      <c r="B18" s="186"/>
      <c r="C18" s="179">
        <f aca="true" t="shared" si="1" ref="C18:R18">SUM(C2:C17)</f>
        <v>77</v>
      </c>
      <c r="D18" s="180">
        <f t="shared" si="1"/>
        <v>103</v>
      </c>
      <c r="E18" s="180">
        <f t="shared" si="1"/>
        <v>166</v>
      </c>
      <c r="F18" s="180">
        <f t="shared" si="1"/>
        <v>72</v>
      </c>
      <c r="G18" s="180">
        <f t="shared" si="1"/>
        <v>142</v>
      </c>
      <c r="H18" s="180">
        <f t="shared" si="1"/>
        <v>101</v>
      </c>
      <c r="I18" s="180">
        <f t="shared" si="1"/>
        <v>105</v>
      </c>
      <c r="J18" s="180">
        <f t="shared" si="1"/>
        <v>80</v>
      </c>
      <c r="K18" s="180">
        <f t="shared" si="1"/>
        <v>140</v>
      </c>
      <c r="L18" s="180">
        <f t="shared" si="1"/>
        <v>133</v>
      </c>
      <c r="M18" s="180">
        <f t="shared" si="1"/>
        <v>105</v>
      </c>
      <c r="N18" s="180">
        <f t="shared" si="1"/>
        <v>110</v>
      </c>
      <c r="O18" s="180">
        <f t="shared" si="1"/>
        <v>88</v>
      </c>
      <c r="P18" s="180">
        <f t="shared" si="1"/>
        <v>158</v>
      </c>
      <c r="Q18" s="181">
        <f t="shared" si="1"/>
        <v>59</v>
      </c>
      <c r="R18" s="182">
        <f t="shared" si="1"/>
        <v>1639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2023&amp;RGrumo Nevano Lab</oddHeader>
    <oddFooter>&amp;LCandidato Sindaco: Filomena Bilancio&amp;C14-15 maggio 2023&amp;Rlista n°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tabSelected="1" view="pageLayout" zoomScaleNormal="77" zoomScaleSheetLayoutView="95" workbookViewId="0" topLeftCell="A1">
      <selection activeCell="Q32" sqref="Q32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2:18" s="11" customFormat="1" ht="30.75" customHeight="1" thickBot="1" thickTop="1">
      <c r="B1" s="17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>
      <c r="A2" s="34">
        <v>1</v>
      </c>
      <c r="B2" s="98" t="s">
        <v>107</v>
      </c>
      <c r="C2" s="183">
        <v>1</v>
      </c>
      <c r="D2" s="170">
        <v>1</v>
      </c>
      <c r="E2" s="170">
        <v>2</v>
      </c>
      <c r="F2" s="170">
        <v>0</v>
      </c>
      <c r="G2" s="170">
        <v>0</v>
      </c>
      <c r="H2" s="170">
        <v>4</v>
      </c>
      <c r="I2" s="170">
        <v>1</v>
      </c>
      <c r="J2" s="170">
        <v>5</v>
      </c>
      <c r="K2" s="170">
        <v>2</v>
      </c>
      <c r="L2" s="170">
        <v>0</v>
      </c>
      <c r="M2" s="170">
        <v>1</v>
      </c>
      <c r="N2" s="170">
        <v>3</v>
      </c>
      <c r="O2" s="170">
        <v>0</v>
      </c>
      <c r="P2" s="170">
        <v>1</v>
      </c>
      <c r="Q2" s="171">
        <v>1</v>
      </c>
      <c r="R2" s="172">
        <f aca="true" t="shared" si="0" ref="R2:R17">SUM(C2:Q2)</f>
        <v>22</v>
      </c>
    </row>
    <row r="3" spans="1:18" s="19" customFormat="1" ht="24" customHeight="1">
      <c r="A3" s="34">
        <v>2</v>
      </c>
      <c r="B3" s="98" t="s">
        <v>108</v>
      </c>
      <c r="C3" s="99">
        <v>15</v>
      </c>
      <c r="D3" s="31">
        <v>0</v>
      </c>
      <c r="E3" s="31">
        <v>7</v>
      </c>
      <c r="F3" s="31">
        <v>2</v>
      </c>
      <c r="G3" s="31">
        <v>3</v>
      </c>
      <c r="H3" s="31">
        <v>0</v>
      </c>
      <c r="I3" s="31">
        <v>2</v>
      </c>
      <c r="J3" s="31">
        <v>1</v>
      </c>
      <c r="K3" s="31">
        <v>1</v>
      </c>
      <c r="L3" s="31">
        <v>1</v>
      </c>
      <c r="M3" s="31">
        <v>0</v>
      </c>
      <c r="N3" s="31">
        <v>5</v>
      </c>
      <c r="O3" s="31">
        <v>0</v>
      </c>
      <c r="P3" s="31">
        <v>0</v>
      </c>
      <c r="Q3" s="32">
        <v>8</v>
      </c>
      <c r="R3" s="33">
        <f t="shared" si="0"/>
        <v>45</v>
      </c>
    </row>
    <row r="4" spans="1:18" s="19" customFormat="1" ht="24" customHeight="1">
      <c r="A4" s="34">
        <v>3</v>
      </c>
      <c r="B4" s="98" t="s">
        <v>109</v>
      </c>
      <c r="C4" s="97">
        <v>3</v>
      </c>
      <c r="D4" s="34">
        <v>2</v>
      </c>
      <c r="E4" s="34">
        <v>9</v>
      </c>
      <c r="F4" s="34">
        <v>0</v>
      </c>
      <c r="G4" s="34">
        <v>2</v>
      </c>
      <c r="H4" s="34">
        <v>7</v>
      </c>
      <c r="I4" s="34">
        <v>2</v>
      </c>
      <c r="J4" s="34">
        <v>3</v>
      </c>
      <c r="K4" s="34">
        <v>0</v>
      </c>
      <c r="L4" s="34">
        <v>0</v>
      </c>
      <c r="M4" s="34">
        <v>0</v>
      </c>
      <c r="N4" s="34">
        <v>0</v>
      </c>
      <c r="O4" s="34">
        <v>4</v>
      </c>
      <c r="P4" s="34">
        <v>3</v>
      </c>
      <c r="Q4" s="35">
        <v>6</v>
      </c>
      <c r="R4" s="36">
        <f t="shared" si="0"/>
        <v>41</v>
      </c>
    </row>
    <row r="5" spans="1:18" s="19" customFormat="1" ht="24" customHeight="1">
      <c r="A5" s="34">
        <v>4</v>
      </c>
      <c r="B5" s="98" t="s">
        <v>110</v>
      </c>
      <c r="C5" s="99">
        <v>10</v>
      </c>
      <c r="D5" s="31">
        <v>1</v>
      </c>
      <c r="E5" s="31">
        <v>5</v>
      </c>
      <c r="F5" s="31">
        <v>11</v>
      </c>
      <c r="G5" s="31">
        <v>1</v>
      </c>
      <c r="H5" s="31">
        <v>4</v>
      </c>
      <c r="I5" s="31">
        <v>6</v>
      </c>
      <c r="J5" s="31">
        <v>0</v>
      </c>
      <c r="K5" s="31">
        <v>3</v>
      </c>
      <c r="L5" s="31">
        <v>2</v>
      </c>
      <c r="M5" s="31">
        <v>4</v>
      </c>
      <c r="N5" s="31">
        <v>0</v>
      </c>
      <c r="O5" s="31">
        <v>0</v>
      </c>
      <c r="P5" s="31">
        <v>4</v>
      </c>
      <c r="Q5" s="32">
        <v>1</v>
      </c>
      <c r="R5" s="33">
        <f t="shared" si="0"/>
        <v>52</v>
      </c>
    </row>
    <row r="6" spans="1:18" s="19" customFormat="1" ht="24" customHeight="1">
      <c r="A6" s="34">
        <v>5</v>
      </c>
      <c r="B6" s="98" t="s">
        <v>111</v>
      </c>
      <c r="C6" s="97">
        <v>0</v>
      </c>
      <c r="D6" s="34">
        <v>0</v>
      </c>
      <c r="E6" s="34">
        <v>0</v>
      </c>
      <c r="F6" s="34">
        <v>0</v>
      </c>
      <c r="G6" s="34">
        <v>3</v>
      </c>
      <c r="H6" s="34">
        <v>0</v>
      </c>
      <c r="I6" s="34">
        <v>2</v>
      </c>
      <c r="J6" s="34">
        <v>1</v>
      </c>
      <c r="K6" s="34">
        <v>0</v>
      </c>
      <c r="L6" s="34">
        <v>1</v>
      </c>
      <c r="M6" s="34">
        <v>0</v>
      </c>
      <c r="N6" s="34">
        <v>7</v>
      </c>
      <c r="O6" s="34">
        <v>1</v>
      </c>
      <c r="P6" s="34">
        <v>4</v>
      </c>
      <c r="Q6" s="35">
        <v>0</v>
      </c>
      <c r="R6" s="36">
        <f t="shared" si="0"/>
        <v>19</v>
      </c>
    </row>
    <row r="7" spans="1:18" s="19" customFormat="1" ht="24" customHeight="1">
      <c r="A7" s="34">
        <v>6</v>
      </c>
      <c r="B7" s="98" t="s">
        <v>112</v>
      </c>
      <c r="C7" s="99">
        <v>6</v>
      </c>
      <c r="D7" s="31">
        <v>4</v>
      </c>
      <c r="E7" s="31">
        <v>6</v>
      </c>
      <c r="F7" s="31">
        <v>13</v>
      </c>
      <c r="G7" s="31">
        <v>38</v>
      </c>
      <c r="H7" s="31">
        <v>9</v>
      </c>
      <c r="I7" s="31">
        <v>7</v>
      </c>
      <c r="J7" s="31">
        <v>7</v>
      </c>
      <c r="K7" s="31">
        <v>14</v>
      </c>
      <c r="L7" s="31">
        <v>3</v>
      </c>
      <c r="M7" s="31">
        <v>3</v>
      </c>
      <c r="N7" s="31">
        <v>13</v>
      </c>
      <c r="O7" s="31">
        <v>17</v>
      </c>
      <c r="P7" s="31">
        <v>3</v>
      </c>
      <c r="Q7" s="32">
        <v>5</v>
      </c>
      <c r="R7" s="33">
        <f t="shared" si="0"/>
        <v>148</v>
      </c>
    </row>
    <row r="8" spans="1:18" s="19" customFormat="1" ht="24" customHeight="1">
      <c r="A8" s="34">
        <v>7</v>
      </c>
      <c r="B8" s="98" t="s">
        <v>113</v>
      </c>
      <c r="C8" s="97">
        <v>1</v>
      </c>
      <c r="D8" s="34">
        <v>0</v>
      </c>
      <c r="E8" s="34">
        <v>0</v>
      </c>
      <c r="F8" s="34">
        <v>0</v>
      </c>
      <c r="G8" s="34">
        <v>3</v>
      </c>
      <c r="H8" s="34">
        <v>0</v>
      </c>
      <c r="I8" s="34">
        <v>2</v>
      </c>
      <c r="J8" s="34">
        <v>0</v>
      </c>
      <c r="K8" s="34">
        <v>1</v>
      </c>
      <c r="L8" s="34">
        <v>2</v>
      </c>
      <c r="M8" s="34">
        <v>1</v>
      </c>
      <c r="N8" s="34">
        <v>0</v>
      </c>
      <c r="O8" s="34">
        <v>45</v>
      </c>
      <c r="P8" s="34">
        <v>3</v>
      </c>
      <c r="Q8" s="35">
        <v>0</v>
      </c>
      <c r="R8" s="36">
        <f t="shared" si="0"/>
        <v>58</v>
      </c>
    </row>
    <row r="9" spans="1:18" s="19" customFormat="1" ht="24" customHeight="1">
      <c r="A9" s="34">
        <v>8</v>
      </c>
      <c r="B9" s="98" t="s">
        <v>114</v>
      </c>
      <c r="C9" s="99">
        <v>2</v>
      </c>
      <c r="D9" s="31">
        <v>3</v>
      </c>
      <c r="E9" s="31">
        <v>7</v>
      </c>
      <c r="F9" s="31">
        <v>0</v>
      </c>
      <c r="G9" s="31">
        <v>2</v>
      </c>
      <c r="H9" s="31">
        <v>11</v>
      </c>
      <c r="I9" s="31">
        <v>5</v>
      </c>
      <c r="J9" s="31">
        <v>7</v>
      </c>
      <c r="K9" s="31">
        <v>2</v>
      </c>
      <c r="L9" s="31">
        <v>2</v>
      </c>
      <c r="M9" s="31">
        <v>3</v>
      </c>
      <c r="N9" s="31">
        <v>0</v>
      </c>
      <c r="O9" s="31">
        <v>4</v>
      </c>
      <c r="P9" s="31">
        <v>0</v>
      </c>
      <c r="Q9" s="32">
        <v>3</v>
      </c>
      <c r="R9" s="33">
        <f t="shared" si="0"/>
        <v>51</v>
      </c>
    </row>
    <row r="10" spans="1:18" s="19" customFormat="1" ht="24" customHeight="1">
      <c r="A10" s="34">
        <v>9</v>
      </c>
      <c r="B10" s="98" t="s">
        <v>115</v>
      </c>
      <c r="C10" s="97">
        <v>9</v>
      </c>
      <c r="D10" s="34">
        <v>3</v>
      </c>
      <c r="E10" s="34">
        <v>6</v>
      </c>
      <c r="F10" s="34">
        <v>7</v>
      </c>
      <c r="G10" s="34">
        <v>1</v>
      </c>
      <c r="H10" s="34">
        <v>13</v>
      </c>
      <c r="I10" s="34">
        <v>4</v>
      </c>
      <c r="J10" s="34">
        <v>3</v>
      </c>
      <c r="K10" s="34">
        <v>16</v>
      </c>
      <c r="L10" s="34">
        <v>6</v>
      </c>
      <c r="M10" s="34">
        <v>13</v>
      </c>
      <c r="N10" s="34">
        <v>8</v>
      </c>
      <c r="O10" s="34">
        <v>48</v>
      </c>
      <c r="P10" s="34">
        <v>6</v>
      </c>
      <c r="Q10" s="35">
        <v>6</v>
      </c>
      <c r="R10" s="36">
        <f t="shared" si="0"/>
        <v>149</v>
      </c>
    </row>
    <row r="11" spans="1:18" s="19" customFormat="1" ht="24" customHeight="1">
      <c r="A11" s="34">
        <v>10</v>
      </c>
      <c r="B11" s="98" t="s">
        <v>116</v>
      </c>
      <c r="C11" s="99">
        <v>9</v>
      </c>
      <c r="D11" s="31">
        <v>10</v>
      </c>
      <c r="E11" s="31">
        <v>11</v>
      </c>
      <c r="F11" s="31">
        <v>31</v>
      </c>
      <c r="G11" s="31">
        <v>51</v>
      </c>
      <c r="H11" s="31">
        <v>15</v>
      </c>
      <c r="I11" s="31">
        <v>13</v>
      </c>
      <c r="J11" s="31">
        <v>7</v>
      </c>
      <c r="K11" s="31">
        <v>13</v>
      </c>
      <c r="L11" s="31">
        <v>6</v>
      </c>
      <c r="M11" s="31">
        <v>10</v>
      </c>
      <c r="N11" s="31">
        <v>14</v>
      </c>
      <c r="O11" s="31">
        <v>15</v>
      </c>
      <c r="P11" s="31">
        <v>7</v>
      </c>
      <c r="Q11" s="32">
        <v>14</v>
      </c>
      <c r="R11" s="33">
        <f t="shared" si="0"/>
        <v>226</v>
      </c>
    </row>
    <row r="12" spans="1:18" s="19" customFormat="1" ht="24" customHeight="1">
      <c r="A12" s="34">
        <v>11</v>
      </c>
      <c r="B12" s="98" t="s">
        <v>117</v>
      </c>
      <c r="C12" s="97">
        <v>1</v>
      </c>
      <c r="D12" s="34">
        <v>7</v>
      </c>
      <c r="E12" s="34">
        <v>0</v>
      </c>
      <c r="F12" s="34">
        <v>3</v>
      </c>
      <c r="G12" s="34">
        <v>4</v>
      </c>
      <c r="H12" s="34">
        <v>3</v>
      </c>
      <c r="I12" s="34">
        <v>6</v>
      </c>
      <c r="J12" s="34">
        <v>2</v>
      </c>
      <c r="K12" s="34">
        <v>2</v>
      </c>
      <c r="L12" s="34">
        <v>0</v>
      </c>
      <c r="M12" s="34">
        <v>7</v>
      </c>
      <c r="N12" s="34">
        <v>7</v>
      </c>
      <c r="O12" s="34">
        <v>4</v>
      </c>
      <c r="P12" s="34">
        <v>6</v>
      </c>
      <c r="Q12" s="35">
        <v>3</v>
      </c>
      <c r="R12" s="36">
        <f t="shared" si="0"/>
        <v>55</v>
      </c>
    </row>
    <row r="13" spans="1:18" s="19" customFormat="1" ht="24" customHeight="1">
      <c r="A13" s="34">
        <v>12</v>
      </c>
      <c r="B13" s="98" t="s">
        <v>118</v>
      </c>
      <c r="C13" s="99">
        <v>3</v>
      </c>
      <c r="D13" s="31">
        <v>7</v>
      </c>
      <c r="E13" s="31">
        <v>0</v>
      </c>
      <c r="F13" s="31">
        <v>12</v>
      </c>
      <c r="G13" s="31">
        <v>3</v>
      </c>
      <c r="H13" s="31">
        <v>6</v>
      </c>
      <c r="I13" s="31">
        <v>8</v>
      </c>
      <c r="J13" s="31">
        <v>2</v>
      </c>
      <c r="K13" s="31">
        <v>2</v>
      </c>
      <c r="L13" s="31">
        <v>2</v>
      </c>
      <c r="M13" s="31">
        <v>11</v>
      </c>
      <c r="N13" s="31">
        <v>7</v>
      </c>
      <c r="O13" s="31">
        <v>2</v>
      </c>
      <c r="P13" s="31">
        <v>6</v>
      </c>
      <c r="Q13" s="32">
        <v>3</v>
      </c>
      <c r="R13" s="33">
        <f t="shared" si="0"/>
        <v>74</v>
      </c>
    </row>
    <row r="14" spans="1:18" s="19" customFormat="1" ht="24" customHeight="1">
      <c r="A14" s="34">
        <v>13</v>
      </c>
      <c r="B14" s="98" t="s">
        <v>119</v>
      </c>
      <c r="C14" s="97">
        <v>11</v>
      </c>
      <c r="D14" s="34">
        <v>0</v>
      </c>
      <c r="E14" s="34">
        <v>3</v>
      </c>
      <c r="F14" s="34">
        <v>2</v>
      </c>
      <c r="G14" s="34">
        <v>4</v>
      </c>
      <c r="H14" s="34">
        <v>0</v>
      </c>
      <c r="I14" s="34">
        <v>1</v>
      </c>
      <c r="J14" s="34">
        <v>0</v>
      </c>
      <c r="K14" s="34">
        <v>0</v>
      </c>
      <c r="L14" s="34">
        <v>0</v>
      </c>
      <c r="M14" s="34">
        <v>0</v>
      </c>
      <c r="N14" s="34">
        <v>5</v>
      </c>
      <c r="O14" s="34">
        <v>1</v>
      </c>
      <c r="P14" s="34">
        <v>0</v>
      </c>
      <c r="Q14" s="35">
        <v>3</v>
      </c>
      <c r="R14" s="36">
        <f t="shared" si="0"/>
        <v>30</v>
      </c>
    </row>
    <row r="15" spans="1:18" s="19" customFormat="1" ht="24" customHeight="1">
      <c r="A15" s="34">
        <v>14</v>
      </c>
      <c r="B15" s="98" t="s">
        <v>120</v>
      </c>
      <c r="C15" s="99">
        <v>0</v>
      </c>
      <c r="D15" s="31">
        <v>3</v>
      </c>
      <c r="E15" s="31">
        <v>0</v>
      </c>
      <c r="F15" s="31">
        <v>13</v>
      </c>
      <c r="G15" s="31">
        <v>0</v>
      </c>
      <c r="H15" s="31">
        <v>5</v>
      </c>
      <c r="I15" s="31">
        <v>0</v>
      </c>
      <c r="J15" s="31">
        <v>1</v>
      </c>
      <c r="K15" s="31">
        <v>1</v>
      </c>
      <c r="L15" s="31">
        <v>3</v>
      </c>
      <c r="M15" s="31">
        <v>0</v>
      </c>
      <c r="N15" s="31">
        <v>1</v>
      </c>
      <c r="O15" s="31">
        <v>0</v>
      </c>
      <c r="P15" s="31">
        <v>0</v>
      </c>
      <c r="Q15" s="32">
        <v>0</v>
      </c>
      <c r="R15" s="33">
        <f t="shared" si="0"/>
        <v>27</v>
      </c>
    </row>
    <row r="16" spans="1:18" s="19" customFormat="1" ht="24" customHeight="1">
      <c r="A16" s="34">
        <v>15</v>
      </c>
      <c r="B16" s="98" t="s">
        <v>121</v>
      </c>
      <c r="C16" s="99">
        <v>1</v>
      </c>
      <c r="D16" s="31">
        <v>7</v>
      </c>
      <c r="E16" s="31">
        <v>3</v>
      </c>
      <c r="F16" s="31">
        <v>1</v>
      </c>
      <c r="G16" s="31">
        <v>10</v>
      </c>
      <c r="H16" s="31">
        <v>0</v>
      </c>
      <c r="I16" s="31">
        <v>6</v>
      </c>
      <c r="J16" s="31">
        <v>0</v>
      </c>
      <c r="K16" s="31">
        <v>0</v>
      </c>
      <c r="L16" s="31">
        <v>0</v>
      </c>
      <c r="M16" s="31">
        <v>2</v>
      </c>
      <c r="N16" s="31">
        <v>2</v>
      </c>
      <c r="O16" s="31">
        <v>0</v>
      </c>
      <c r="P16" s="31">
        <v>0</v>
      </c>
      <c r="Q16" s="32">
        <v>0</v>
      </c>
      <c r="R16" s="33">
        <f>SUM(C16:Q16)</f>
        <v>32</v>
      </c>
    </row>
    <row r="17" spans="1:18" s="19" customFormat="1" ht="24" customHeight="1" thickBot="1">
      <c r="A17" s="175">
        <v>16</v>
      </c>
      <c r="B17" s="187" t="s">
        <v>122</v>
      </c>
      <c r="C17" s="97">
        <v>0</v>
      </c>
      <c r="D17" s="34">
        <v>6</v>
      </c>
      <c r="E17" s="34">
        <v>7</v>
      </c>
      <c r="F17" s="34">
        <v>5</v>
      </c>
      <c r="G17" s="34">
        <v>0</v>
      </c>
      <c r="H17" s="34">
        <v>14</v>
      </c>
      <c r="I17" s="34">
        <v>7</v>
      </c>
      <c r="J17" s="34">
        <v>0</v>
      </c>
      <c r="K17" s="34">
        <v>6</v>
      </c>
      <c r="L17" s="34">
        <v>3</v>
      </c>
      <c r="M17" s="34">
        <v>5</v>
      </c>
      <c r="N17" s="34">
        <v>1</v>
      </c>
      <c r="O17" s="34">
        <v>9</v>
      </c>
      <c r="P17" s="34">
        <v>1</v>
      </c>
      <c r="Q17" s="35">
        <v>4</v>
      </c>
      <c r="R17" s="36">
        <f t="shared" si="0"/>
        <v>68</v>
      </c>
    </row>
    <row r="18" spans="1:18" s="19" customFormat="1" ht="24" customHeight="1" thickBot="1" thickTop="1">
      <c r="A18" s="185"/>
      <c r="B18" s="188"/>
      <c r="C18" s="179">
        <f aca="true" t="shared" si="1" ref="C18:R18">SUM(C2:C17)</f>
        <v>72</v>
      </c>
      <c r="D18" s="180">
        <f t="shared" si="1"/>
        <v>54</v>
      </c>
      <c r="E18" s="180">
        <f t="shared" si="1"/>
        <v>66</v>
      </c>
      <c r="F18" s="180">
        <f t="shared" si="1"/>
        <v>100</v>
      </c>
      <c r="G18" s="180">
        <f t="shared" si="1"/>
        <v>125</v>
      </c>
      <c r="H18" s="180">
        <f t="shared" si="1"/>
        <v>91</v>
      </c>
      <c r="I18" s="180">
        <f t="shared" si="1"/>
        <v>72</v>
      </c>
      <c r="J18" s="180">
        <f t="shared" si="1"/>
        <v>39</v>
      </c>
      <c r="K18" s="180">
        <f t="shared" si="1"/>
        <v>63</v>
      </c>
      <c r="L18" s="180">
        <f t="shared" si="1"/>
        <v>31</v>
      </c>
      <c r="M18" s="180">
        <f t="shared" si="1"/>
        <v>60</v>
      </c>
      <c r="N18" s="180">
        <f t="shared" si="1"/>
        <v>73</v>
      </c>
      <c r="O18" s="180">
        <f t="shared" si="1"/>
        <v>150</v>
      </c>
      <c r="P18" s="180">
        <f t="shared" si="1"/>
        <v>44</v>
      </c>
      <c r="Q18" s="181">
        <f t="shared" si="1"/>
        <v>57</v>
      </c>
      <c r="R18" s="182">
        <f t="shared" si="1"/>
        <v>1097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2023&amp;RCon Fiorella Bilancio Sindaco</oddHeader>
    <oddFooter>&amp;LCandidato Sindaco: Filomena Bilancio&amp;C14-15 maggio 2023&amp;Rlista n°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R19"/>
  <sheetViews>
    <sheetView view="pageLayout" zoomScaleNormal="77" zoomScaleSheetLayoutView="95" workbookViewId="0" topLeftCell="A1">
      <selection activeCell="I26" sqref="I26"/>
    </sheetView>
  </sheetViews>
  <sheetFormatPr defaultColWidth="9.140625" defaultRowHeight="12.75"/>
  <cols>
    <col min="1" max="1" width="5.00390625" style="0" customWidth="1"/>
    <col min="2" max="2" width="26.57421875" style="0" customWidth="1"/>
    <col min="3" max="17" width="6.7109375" style="0" customWidth="1"/>
    <col min="18" max="18" width="8.7109375" style="0" customWidth="1"/>
  </cols>
  <sheetData>
    <row r="1" spans="2:18" s="11" customFormat="1" ht="30.75" customHeight="1" thickBot="1" thickTop="1">
      <c r="B1" s="17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>
      <c r="A2" s="34">
        <v>1</v>
      </c>
      <c r="B2" s="168" t="s">
        <v>123</v>
      </c>
      <c r="C2" s="169">
        <v>0</v>
      </c>
      <c r="D2" s="170">
        <v>4</v>
      </c>
      <c r="E2" s="170">
        <v>1</v>
      </c>
      <c r="F2" s="170">
        <v>6</v>
      </c>
      <c r="G2" s="170">
        <v>3</v>
      </c>
      <c r="H2" s="170">
        <v>1</v>
      </c>
      <c r="I2" s="170">
        <v>3</v>
      </c>
      <c r="J2" s="170">
        <v>9</v>
      </c>
      <c r="K2" s="170">
        <v>6</v>
      </c>
      <c r="L2" s="170">
        <v>3</v>
      </c>
      <c r="M2" s="170">
        <v>6</v>
      </c>
      <c r="N2" s="170">
        <v>13</v>
      </c>
      <c r="O2" s="170">
        <v>3</v>
      </c>
      <c r="P2" s="170">
        <v>3</v>
      </c>
      <c r="Q2" s="171">
        <v>3</v>
      </c>
      <c r="R2" s="172">
        <f aca="true" t="shared" si="0" ref="R2:R17">SUM(C2:Q2)</f>
        <v>64</v>
      </c>
    </row>
    <row r="3" spans="1:18" s="19" customFormat="1" ht="24" customHeight="1">
      <c r="A3" s="34">
        <v>2</v>
      </c>
      <c r="B3" s="168" t="s">
        <v>124</v>
      </c>
      <c r="C3" s="173">
        <v>32</v>
      </c>
      <c r="D3" s="31">
        <v>5</v>
      </c>
      <c r="E3" s="31">
        <v>5</v>
      </c>
      <c r="F3" s="31">
        <v>6</v>
      </c>
      <c r="G3" s="31">
        <v>3</v>
      </c>
      <c r="H3" s="31">
        <v>7</v>
      </c>
      <c r="I3" s="31">
        <v>3</v>
      </c>
      <c r="J3" s="31">
        <v>214</v>
      </c>
      <c r="K3" s="31">
        <v>31</v>
      </c>
      <c r="L3" s="31">
        <v>16</v>
      </c>
      <c r="M3" s="31">
        <v>3</v>
      </c>
      <c r="N3" s="31">
        <v>37</v>
      </c>
      <c r="O3" s="31">
        <v>2</v>
      </c>
      <c r="P3" s="31">
        <v>8</v>
      </c>
      <c r="Q3" s="32">
        <v>8</v>
      </c>
      <c r="R3" s="33">
        <f t="shared" si="0"/>
        <v>380</v>
      </c>
    </row>
    <row r="4" spans="1:18" s="19" customFormat="1" ht="24" customHeight="1">
      <c r="A4" s="34">
        <v>3</v>
      </c>
      <c r="B4" s="168" t="s">
        <v>125</v>
      </c>
      <c r="C4" s="174">
        <v>21</v>
      </c>
      <c r="D4" s="34">
        <v>34</v>
      </c>
      <c r="E4" s="34">
        <v>29</v>
      </c>
      <c r="F4" s="34">
        <v>64</v>
      </c>
      <c r="G4" s="34">
        <v>56</v>
      </c>
      <c r="H4" s="34">
        <v>32</v>
      </c>
      <c r="I4" s="34">
        <v>53</v>
      </c>
      <c r="J4" s="34">
        <v>15</v>
      </c>
      <c r="K4" s="34">
        <v>35</v>
      </c>
      <c r="L4" s="34">
        <v>12</v>
      </c>
      <c r="M4" s="34">
        <v>19</v>
      </c>
      <c r="N4" s="34">
        <v>30</v>
      </c>
      <c r="O4" s="34">
        <v>14</v>
      </c>
      <c r="P4" s="34">
        <v>28</v>
      </c>
      <c r="Q4" s="35">
        <v>58</v>
      </c>
      <c r="R4" s="36">
        <f t="shared" si="0"/>
        <v>500</v>
      </c>
    </row>
    <row r="5" spans="1:18" s="19" customFormat="1" ht="24" customHeight="1">
      <c r="A5" s="34">
        <v>4</v>
      </c>
      <c r="B5" s="168" t="s">
        <v>126</v>
      </c>
      <c r="C5" s="173">
        <v>12</v>
      </c>
      <c r="D5" s="31">
        <v>13</v>
      </c>
      <c r="E5" s="31">
        <v>35</v>
      </c>
      <c r="F5" s="31">
        <v>41</v>
      </c>
      <c r="G5" s="31">
        <v>39</v>
      </c>
      <c r="H5" s="31">
        <v>27</v>
      </c>
      <c r="I5" s="31">
        <v>29</v>
      </c>
      <c r="J5" s="31">
        <v>12</v>
      </c>
      <c r="K5" s="31">
        <v>20</v>
      </c>
      <c r="L5" s="31">
        <v>20</v>
      </c>
      <c r="M5" s="31">
        <v>15</v>
      </c>
      <c r="N5" s="31">
        <v>13</v>
      </c>
      <c r="O5" s="31">
        <v>12</v>
      </c>
      <c r="P5" s="31">
        <v>18</v>
      </c>
      <c r="Q5" s="32">
        <v>35</v>
      </c>
      <c r="R5" s="33">
        <f t="shared" si="0"/>
        <v>341</v>
      </c>
    </row>
    <row r="6" spans="1:18" s="19" customFormat="1" ht="24" customHeight="1">
      <c r="A6" s="34">
        <v>5</v>
      </c>
      <c r="B6" s="168" t="s">
        <v>127</v>
      </c>
      <c r="C6" s="174">
        <v>1</v>
      </c>
      <c r="D6" s="34">
        <v>1</v>
      </c>
      <c r="E6" s="34">
        <v>2</v>
      </c>
      <c r="F6" s="34">
        <v>2</v>
      </c>
      <c r="G6" s="34">
        <v>0</v>
      </c>
      <c r="H6" s="34">
        <v>0</v>
      </c>
      <c r="I6" s="34">
        <v>8</v>
      </c>
      <c r="J6" s="34">
        <v>0</v>
      </c>
      <c r="K6" s="34">
        <v>0</v>
      </c>
      <c r="L6" s="34">
        <v>4</v>
      </c>
      <c r="M6" s="34">
        <v>1</v>
      </c>
      <c r="N6" s="34">
        <v>3</v>
      </c>
      <c r="O6" s="34">
        <v>1</v>
      </c>
      <c r="P6" s="34">
        <v>0</v>
      </c>
      <c r="Q6" s="35">
        <v>0</v>
      </c>
      <c r="R6" s="36">
        <f t="shared" si="0"/>
        <v>23</v>
      </c>
    </row>
    <row r="7" spans="1:18" s="19" customFormat="1" ht="24" customHeight="1">
      <c r="A7" s="34">
        <v>6</v>
      </c>
      <c r="B7" s="168" t="s">
        <v>128</v>
      </c>
      <c r="C7" s="173">
        <v>0</v>
      </c>
      <c r="D7" s="31">
        <v>3</v>
      </c>
      <c r="E7" s="31">
        <v>1</v>
      </c>
      <c r="F7" s="31">
        <v>2</v>
      </c>
      <c r="G7" s="31">
        <v>1</v>
      </c>
      <c r="H7" s="31">
        <v>0</v>
      </c>
      <c r="I7" s="31">
        <v>0</v>
      </c>
      <c r="J7" s="31">
        <v>0</v>
      </c>
      <c r="K7" s="31">
        <v>13</v>
      </c>
      <c r="L7" s="31">
        <v>0</v>
      </c>
      <c r="M7" s="31">
        <v>0</v>
      </c>
      <c r="N7" s="31">
        <v>2</v>
      </c>
      <c r="O7" s="31">
        <v>0</v>
      </c>
      <c r="P7" s="31">
        <v>2</v>
      </c>
      <c r="Q7" s="32">
        <v>0</v>
      </c>
      <c r="R7" s="33">
        <f t="shared" si="0"/>
        <v>24</v>
      </c>
    </row>
    <row r="8" spans="1:18" s="19" customFormat="1" ht="24" customHeight="1">
      <c r="A8" s="34">
        <v>7</v>
      </c>
      <c r="B8" s="168" t="s">
        <v>129</v>
      </c>
      <c r="C8" s="174">
        <v>8</v>
      </c>
      <c r="D8" s="34">
        <v>4</v>
      </c>
      <c r="E8" s="34">
        <v>9</v>
      </c>
      <c r="F8" s="34">
        <v>7</v>
      </c>
      <c r="G8" s="34">
        <v>20</v>
      </c>
      <c r="H8" s="34">
        <v>10</v>
      </c>
      <c r="I8" s="34">
        <v>23</v>
      </c>
      <c r="J8" s="34">
        <v>12</v>
      </c>
      <c r="K8" s="34">
        <v>21</v>
      </c>
      <c r="L8" s="34">
        <v>7</v>
      </c>
      <c r="M8" s="34">
        <v>9</v>
      </c>
      <c r="N8" s="34">
        <v>2</v>
      </c>
      <c r="O8" s="34">
        <v>0</v>
      </c>
      <c r="P8" s="34">
        <v>8</v>
      </c>
      <c r="Q8" s="35">
        <v>16</v>
      </c>
      <c r="R8" s="36">
        <f t="shared" si="0"/>
        <v>156</v>
      </c>
    </row>
    <row r="9" spans="1:18" s="19" customFormat="1" ht="24" customHeight="1">
      <c r="A9" s="34">
        <v>8</v>
      </c>
      <c r="B9" s="168" t="s">
        <v>130</v>
      </c>
      <c r="C9" s="173">
        <v>1</v>
      </c>
      <c r="D9" s="31">
        <v>14</v>
      </c>
      <c r="E9" s="31">
        <v>3</v>
      </c>
      <c r="F9" s="31">
        <v>1</v>
      </c>
      <c r="G9" s="31">
        <v>10</v>
      </c>
      <c r="H9" s="31">
        <v>3</v>
      </c>
      <c r="I9" s="31">
        <v>1</v>
      </c>
      <c r="J9" s="31">
        <v>0</v>
      </c>
      <c r="K9" s="31">
        <v>3</v>
      </c>
      <c r="L9" s="31">
        <v>0</v>
      </c>
      <c r="M9" s="31">
        <v>1</v>
      </c>
      <c r="N9" s="31">
        <v>0</v>
      </c>
      <c r="O9" s="31">
        <v>0</v>
      </c>
      <c r="P9" s="31">
        <v>6</v>
      </c>
      <c r="Q9" s="32">
        <v>5</v>
      </c>
      <c r="R9" s="33">
        <f t="shared" si="0"/>
        <v>48</v>
      </c>
    </row>
    <row r="10" spans="1:18" s="19" customFormat="1" ht="24" customHeight="1">
      <c r="A10" s="34">
        <v>9</v>
      </c>
      <c r="B10" s="168" t="s">
        <v>131</v>
      </c>
      <c r="C10" s="174">
        <v>1</v>
      </c>
      <c r="D10" s="34">
        <v>3</v>
      </c>
      <c r="E10" s="34">
        <v>0</v>
      </c>
      <c r="F10" s="34">
        <v>2</v>
      </c>
      <c r="G10" s="34">
        <v>1</v>
      </c>
      <c r="H10" s="34">
        <v>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5">
        <v>1</v>
      </c>
      <c r="R10" s="36">
        <f t="shared" si="0"/>
        <v>9</v>
      </c>
    </row>
    <row r="11" spans="1:18" s="19" customFormat="1" ht="24" customHeight="1">
      <c r="A11" s="34">
        <v>10</v>
      </c>
      <c r="B11" s="168" t="s">
        <v>132</v>
      </c>
      <c r="C11" s="173">
        <v>10</v>
      </c>
      <c r="D11" s="31">
        <v>10</v>
      </c>
      <c r="E11" s="31">
        <v>18</v>
      </c>
      <c r="F11" s="31">
        <v>21</v>
      </c>
      <c r="G11" s="31">
        <v>8</v>
      </c>
      <c r="H11" s="31">
        <v>7</v>
      </c>
      <c r="I11" s="31">
        <v>15</v>
      </c>
      <c r="J11" s="31">
        <v>14</v>
      </c>
      <c r="K11" s="31">
        <v>19</v>
      </c>
      <c r="L11" s="31">
        <v>10</v>
      </c>
      <c r="M11" s="31">
        <v>17</v>
      </c>
      <c r="N11" s="31">
        <v>17</v>
      </c>
      <c r="O11" s="31">
        <v>18</v>
      </c>
      <c r="P11" s="31">
        <v>14</v>
      </c>
      <c r="Q11" s="32">
        <v>5</v>
      </c>
      <c r="R11" s="33">
        <f t="shared" si="0"/>
        <v>203</v>
      </c>
    </row>
    <row r="12" spans="1:18" s="19" customFormat="1" ht="24" customHeight="1">
      <c r="A12" s="34">
        <v>11</v>
      </c>
      <c r="B12" s="168" t="s">
        <v>133</v>
      </c>
      <c r="C12" s="174">
        <v>1</v>
      </c>
      <c r="D12" s="34">
        <v>0</v>
      </c>
      <c r="E12" s="34">
        <v>3</v>
      </c>
      <c r="F12" s="34">
        <v>4</v>
      </c>
      <c r="G12" s="34">
        <v>0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2</v>
      </c>
      <c r="R12" s="36">
        <f t="shared" si="0"/>
        <v>11</v>
      </c>
    </row>
    <row r="13" spans="1:18" s="19" customFormat="1" ht="24" customHeight="1">
      <c r="A13" s="34">
        <v>12</v>
      </c>
      <c r="B13" s="168" t="s">
        <v>134</v>
      </c>
      <c r="C13" s="173">
        <v>0</v>
      </c>
      <c r="D13" s="31">
        <v>2</v>
      </c>
      <c r="E13" s="31">
        <v>4</v>
      </c>
      <c r="F13" s="31">
        <v>3</v>
      </c>
      <c r="G13" s="31">
        <v>0</v>
      </c>
      <c r="H13" s="31">
        <v>1</v>
      </c>
      <c r="I13" s="31">
        <v>12</v>
      </c>
      <c r="J13" s="31">
        <v>0</v>
      </c>
      <c r="K13" s="31">
        <v>0</v>
      </c>
      <c r="L13" s="31">
        <v>2</v>
      </c>
      <c r="M13" s="31">
        <v>1</v>
      </c>
      <c r="N13" s="31">
        <v>3</v>
      </c>
      <c r="O13" s="31">
        <v>1</v>
      </c>
      <c r="P13" s="31">
        <v>2</v>
      </c>
      <c r="Q13" s="32">
        <v>0</v>
      </c>
      <c r="R13" s="33">
        <f t="shared" si="0"/>
        <v>31</v>
      </c>
    </row>
    <row r="14" spans="1:18" s="19" customFormat="1" ht="24" customHeight="1">
      <c r="A14" s="34">
        <v>13</v>
      </c>
      <c r="B14" s="168" t="s">
        <v>135</v>
      </c>
      <c r="C14" s="17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5">
        <v>0</v>
      </c>
      <c r="R14" s="36">
        <f t="shared" si="0"/>
        <v>0</v>
      </c>
    </row>
    <row r="15" spans="1:18" s="19" customFormat="1" ht="24" customHeight="1">
      <c r="A15" s="34">
        <v>14</v>
      </c>
      <c r="B15" s="168" t="s">
        <v>136</v>
      </c>
      <c r="C15" s="173">
        <v>0</v>
      </c>
      <c r="D15" s="31">
        <v>0</v>
      </c>
      <c r="E15" s="31">
        <v>2</v>
      </c>
      <c r="F15" s="31">
        <v>2</v>
      </c>
      <c r="G15" s="31">
        <v>5</v>
      </c>
      <c r="H15" s="31">
        <v>0</v>
      </c>
      <c r="I15" s="31">
        <v>2</v>
      </c>
      <c r="J15" s="31">
        <v>4</v>
      </c>
      <c r="K15" s="31">
        <v>3</v>
      </c>
      <c r="L15" s="31">
        <v>1</v>
      </c>
      <c r="M15" s="31">
        <v>6</v>
      </c>
      <c r="N15" s="31">
        <v>4</v>
      </c>
      <c r="O15" s="31">
        <v>0</v>
      </c>
      <c r="P15" s="31">
        <v>1</v>
      </c>
      <c r="Q15" s="32">
        <v>0</v>
      </c>
      <c r="R15" s="33">
        <f t="shared" si="0"/>
        <v>30</v>
      </c>
    </row>
    <row r="16" spans="1:18" s="19" customFormat="1" ht="24" customHeight="1">
      <c r="A16" s="34">
        <v>15</v>
      </c>
      <c r="B16" s="168" t="s">
        <v>137</v>
      </c>
      <c r="C16" s="17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1</v>
      </c>
      <c r="P16" s="34">
        <v>2</v>
      </c>
      <c r="Q16" s="35">
        <v>0</v>
      </c>
      <c r="R16" s="36">
        <f t="shared" si="0"/>
        <v>5</v>
      </c>
    </row>
    <row r="17" spans="1:18" s="19" customFormat="1" ht="24" customHeight="1" thickBot="1">
      <c r="A17" s="175">
        <v>16</v>
      </c>
      <c r="B17" s="189" t="s">
        <v>138</v>
      </c>
      <c r="C17" s="173">
        <v>12</v>
      </c>
      <c r="D17" s="31">
        <v>5</v>
      </c>
      <c r="E17" s="31">
        <v>8</v>
      </c>
      <c r="F17" s="31">
        <v>9</v>
      </c>
      <c r="G17" s="31">
        <v>12</v>
      </c>
      <c r="H17" s="31">
        <v>14</v>
      </c>
      <c r="I17" s="31">
        <v>2</v>
      </c>
      <c r="J17" s="31">
        <v>47</v>
      </c>
      <c r="K17" s="31">
        <v>15</v>
      </c>
      <c r="L17" s="31">
        <v>15</v>
      </c>
      <c r="M17" s="31">
        <v>12</v>
      </c>
      <c r="N17" s="31">
        <v>0</v>
      </c>
      <c r="O17" s="31">
        <v>2</v>
      </c>
      <c r="P17" s="31">
        <v>7</v>
      </c>
      <c r="Q17" s="32">
        <v>10</v>
      </c>
      <c r="R17" s="33">
        <f t="shared" si="0"/>
        <v>170</v>
      </c>
    </row>
    <row r="18" spans="1:18" s="19" customFormat="1" ht="24" customHeight="1" thickBot="1" thickTop="1">
      <c r="A18" s="185"/>
      <c r="B18" s="186"/>
      <c r="C18" s="179">
        <f aca="true" t="shared" si="1" ref="C18:R18">SUM(C2:C17)</f>
        <v>99</v>
      </c>
      <c r="D18" s="180">
        <f t="shared" si="1"/>
        <v>98</v>
      </c>
      <c r="E18" s="180">
        <f t="shared" si="1"/>
        <v>120</v>
      </c>
      <c r="F18" s="180">
        <f t="shared" si="1"/>
        <v>170</v>
      </c>
      <c r="G18" s="180">
        <f t="shared" si="1"/>
        <v>158</v>
      </c>
      <c r="H18" s="180">
        <f t="shared" si="1"/>
        <v>104</v>
      </c>
      <c r="I18" s="180">
        <f t="shared" si="1"/>
        <v>152</v>
      </c>
      <c r="J18" s="180">
        <f t="shared" si="1"/>
        <v>327</v>
      </c>
      <c r="K18" s="180">
        <f t="shared" si="1"/>
        <v>166</v>
      </c>
      <c r="L18" s="180">
        <f t="shared" si="1"/>
        <v>90</v>
      </c>
      <c r="M18" s="180">
        <f t="shared" si="1"/>
        <v>91</v>
      </c>
      <c r="N18" s="180">
        <f t="shared" si="1"/>
        <v>124</v>
      </c>
      <c r="O18" s="180">
        <f t="shared" si="1"/>
        <v>54</v>
      </c>
      <c r="P18" s="180">
        <f t="shared" si="1"/>
        <v>99</v>
      </c>
      <c r="Q18" s="181">
        <f t="shared" si="1"/>
        <v>143</v>
      </c>
      <c r="R18" s="182">
        <f t="shared" si="1"/>
        <v>1995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2023&amp;RIdea Civica</oddHeader>
    <oddFooter>&amp;LCandidato Sindaco:Tammaro Maisto&amp;C14-15 maggio 2023&amp;Rlista n°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19"/>
  <sheetViews>
    <sheetView view="pageLayout" zoomScaleNormal="77" zoomScaleSheetLayoutView="77" workbookViewId="0" topLeftCell="A1">
      <selection activeCell="A2" sqref="A2:R18"/>
    </sheetView>
  </sheetViews>
  <sheetFormatPr defaultColWidth="9.140625" defaultRowHeight="12.75"/>
  <cols>
    <col min="1" max="1" width="4.00390625" style="0" customWidth="1"/>
    <col min="2" max="2" width="27.8515625" style="0" customWidth="1"/>
    <col min="3" max="17" width="6.7109375" style="0" customWidth="1"/>
    <col min="18" max="18" width="8.7109375" style="0" customWidth="1"/>
  </cols>
  <sheetData>
    <row r="1" spans="1:18" s="11" customFormat="1" ht="30.75" customHeight="1" thickBot="1" thickTop="1">
      <c r="A1" s="102"/>
      <c r="B1" s="103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 thickTop="1">
      <c r="A2" s="170">
        <v>1</v>
      </c>
      <c r="B2" s="190" t="s">
        <v>139</v>
      </c>
      <c r="C2" s="169">
        <v>14</v>
      </c>
      <c r="D2" s="170">
        <v>24</v>
      </c>
      <c r="E2" s="170">
        <v>21</v>
      </c>
      <c r="F2" s="170">
        <v>28</v>
      </c>
      <c r="G2" s="170">
        <v>31</v>
      </c>
      <c r="H2" s="170">
        <v>22</v>
      </c>
      <c r="I2" s="170">
        <v>29</v>
      </c>
      <c r="J2" s="170">
        <v>20</v>
      </c>
      <c r="K2" s="170">
        <v>37</v>
      </c>
      <c r="L2" s="170">
        <v>27</v>
      </c>
      <c r="M2" s="170">
        <v>18</v>
      </c>
      <c r="N2" s="170">
        <v>34</v>
      </c>
      <c r="O2" s="170">
        <v>25</v>
      </c>
      <c r="P2" s="170">
        <v>37</v>
      </c>
      <c r="Q2" s="171">
        <v>31</v>
      </c>
      <c r="R2" s="172">
        <f aca="true" t="shared" si="0" ref="R2:R17">SUM(C2:Q2)</f>
        <v>398</v>
      </c>
    </row>
    <row r="3" spans="1:18" s="19" customFormat="1" ht="24" customHeight="1">
      <c r="A3" s="34">
        <v>2</v>
      </c>
      <c r="B3" s="168" t="s">
        <v>140</v>
      </c>
      <c r="C3" s="173">
        <v>9</v>
      </c>
      <c r="D3" s="31">
        <v>9</v>
      </c>
      <c r="E3" s="31">
        <v>16</v>
      </c>
      <c r="F3" s="31">
        <v>13</v>
      </c>
      <c r="G3" s="31">
        <v>10</v>
      </c>
      <c r="H3" s="31">
        <v>5</v>
      </c>
      <c r="I3" s="31">
        <v>9</v>
      </c>
      <c r="J3" s="31">
        <v>10</v>
      </c>
      <c r="K3" s="31">
        <v>21</v>
      </c>
      <c r="L3" s="31">
        <v>13</v>
      </c>
      <c r="M3" s="31">
        <v>7</v>
      </c>
      <c r="N3" s="31">
        <v>25</v>
      </c>
      <c r="O3" s="31">
        <v>7</v>
      </c>
      <c r="P3" s="31">
        <v>8</v>
      </c>
      <c r="Q3" s="32">
        <v>18</v>
      </c>
      <c r="R3" s="33">
        <f t="shared" si="0"/>
        <v>180</v>
      </c>
    </row>
    <row r="4" spans="1:18" s="19" customFormat="1" ht="24" customHeight="1">
      <c r="A4" s="34">
        <v>3</v>
      </c>
      <c r="B4" s="168" t="s">
        <v>141</v>
      </c>
      <c r="C4" s="17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5">
        <v>0</v>
      </c>
      <c r="R4" s="36">
        <f t="shared" si="0"/>
        <v>0</v>
      </c>
    </row>
    <row r="5" spans="1:18" s="19" customFormat="1" ht="24" customHeight="1">
      <c r="A5" s="34">
        <v>4</v>
      </c>
      <c r="B5" s="168" t="s">
        <v>142</v>
      </c>
      <c r="C5" s="173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1</v>
      </c>
      <c r="M5" s="31">
        <v>0</v>
      </c>
      <c r="N5" s="31">
        <v>0</v>
      </c>
      <c r="O5" s="31">
        <v>0</v>
      </c>
      <c r="P5" s="31">
        <v>0</v>
      </c>
      <c r="Q5" s="32">
        <v>2</v>
      </c>
      <c r="R5" s="33">
        <f t="shared" si="0"/>
        <v>3</v>
      </c>
    </row>
    <row r="6" spans="1:18" s="19" customFormat="1" ht="24" customHeight="1">
      <c r="A6" s="34">
        <v>5</v>
      </c>
      <c r="B6" s="168" t="s">
        <v>143</v>
      </c>
      <c r="C6" s="174">
        <v>0</v>
      </c>
      <c r="D6" s="34">
        <v>0</v>
      </c>
      <c r="E6" s="34">
        <v>15</v>
      </c>
      <c r="F6" s="34">
        <v>0</v>
      </c>
      <c r="G6" s="34">
        <v>0</v>
      </c>
      <c r="H6" s="34">
        <v>0</v>
      </c>
      <c r="I6" s="34">
        <v>1</v>
      </c>
      <c r="J6" s="34">
        <v>1</v>
      </c>
      <c r="K6" s="34">
        <v>0</v>
      </c>
      <c r="L6" s="34">
        <v>0</v>
      </c>
      <c r="M6" s="34">
        <v>2</v>
      </c>
      <c r="N6" s="34">
        <v>0</v>
      </c>
      <c r="O6" s="34">
        <v>0</v>
      </c>
      <c r="P6" s="34">
        <v>0</v>
      </c>
      <c r="Q6" s="35">
        <v>1</v>
      </c>
      <c r="R6" s="36">
        <f t="shared" si="0"/>
        <v>20</v>
      </c>
    </row>
    <row r="7" spans="1:18" s="19" customFormat="1" ht="24" customHeight="1">
      <c r="A7" s="34">
        <v>6</v>
      </c>
      <c r="B7" s="168" t="s">
        <v>144</v>
      </c>
      <c r="C7" s="173">
        <v>4</v>
      </c>
      <c r="D7" s="31">
        <v>1</v>
      </c>
      <c r="E7" s="31">
        <v>4</v>
      </c>
      <c r="F7" s="31">
        <v>2</v>
      </c>
      <c r="G7" s="31">
        <v>2</v>
      </c>
      <c r="H7" s="31">
        <v>1</v>
      </c>
      <c r="I7" s="31">
        <v>0</v>
      </c>
      <c r="J7" s="31">
        <v>0</v>
      </c>
      <c r="K7" s="31">
        <v>2</v>
      </c>
      <c r="L7" s="31">
        <v>1</v>
      </c>
      <c r="M7" s="31">
        <v>0</v>
      </c>
      <c r="N7" s="31">
        <v>0</v>
      </c>
      <c r="O7" s="31">
        <v>0</v>
      </c>
      <c r="P7" s="31">
        <v>3</v>
      </c>
      <c r="Q7" s="32">
        <v>2</v>
      </c>
      <c r="R7" s="33">
        <f t="shared" si="0"/>
        <v>22</v>
      </c>
    </row>
    <row r="8" spans="1:18" s="19" customFormat="1" ht="24" customHeight="1">
      <c r="A8" s="34">
        <v>7</v>
      </c>
      <c r="B8" s="168" t="s">
        <v>145</v>
      </c>
      <c r="C8" s="174">
        <v>0</v>
      </c>
      <c r="D8" s="34">
        <v>3</v>
      </c>
      <c r="E8" s="34">
        <v>0</v>
      </c>
      <c r="F8" s="34">
        <v>0</v>
      </c>
      <c r="G8" s="34">
        <v>0</v>
      </c>
      <c r="H8" s="34">
        <v>1</v>
      </c>
      <c r="I8" s="34">
        <v>4</v>
      </c>
      <c r="J8" s="34">
        <v>0</v>
      </c>
      <c r="K8" s="34">
        <v>0</v>
      </c>
      <c r="L8" s="34">
        <v>10</v>
      </c>
      <c r="M8" s="34">
        <v>0</v>
      </c>
      <c r="N8" s="34">
        <v>0</v>
      </c>
      <c r="O8" s="34">
        <v>0</v>
      </c>
      <c r="P8" s="34">
        <v>0</v>
      </c>
      <c r="Q8" s="35">
        <v>2</v>
      </c>
      <c r="R8" s="36">
        <f t="shared" si="0"/>
        <v>20</v>
      </c>
    </row>
    <row r="9" spans="1:18" s="19" customFormat="1" ht="24" customHeight="1">
      <c r="A9" s="34">
        <v>8</v>
      </c>
      <c r="B9" s="168" t="s">
        <v>146</v>
      </c>
      <c r="C9" s="173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1</v>
      </c>
      <c r="N9" s="31">
        <v>0</v>
      </c>
      <c r="O9" s="31">
        <v>0</v>
      </c>
      <c r="P9" s="31">
        <v>11</v>
      </c>
      <c r="Q9" s="32">
        <v>0</v>
      </c>
      <c r="R9" s="33">
        <f t="shared" si="0"/>
        <v>12</v>
      </c>
    </row>
    <row r="10" spans="1:18" s="19" customFormat="1" ht="24" customHeight="1">
      <c r="A10" s="34">
        <v>9</v>
      </c>
      <c r="B10" s="168" t="s">
        <v>147</v>
      </c>
      <c r="C10" s="174">
        <v>9</v>
      </c>
      <c r="D10" s="34">
        <v>9</v>
      </c>
      <c r="E10" s="34">
        <v>14</v>
      </c>
      <c r="F10" s="34">
        <v>12</v>
      </c>
      <c r="G10" s="34">
        <v>16</v>
      </c>
      <c r="H10" s="34">
        <v>17</v>
      </c>
      <c r="I10" s="34">
        <v>6</v>
      </c>
      <c r="J10" s="34">
        <v>3</v>
      </c>
      <c r="K10" s="34">
        <v>9</v>
      </c>
      <c r="L10" s="34">
        <v>8</v>
      </c>
      <c r="M10" s="34">
        <v>10</v>
      </c>
      <c r="N10" s="34">
        <v>14</v>
      </c>
      <c r="O10" s="34">
        <v>17</v>
      </c>
      <c r="P10" s="34">
        <v>9</v>
      </c>
      <c r="Q10" s="35">
        <v>16</v>
      </c>
      <c r="R10" s="36">
        <f t="shared" si="0"/>
        <v>169</v>
      </c>
    </row>
    <row r="11" spans="1:18" s="19" customFormat="1" ht="24" customHeight="1">
      <c r="A11" s="34">
        <v>10</v>
      </c>
      <c r="B11" s="168" t="s">
        <v>148</v>
      </c>
      <c r="C11" s="173">
        <v>0</v>
      </c>
      <c r="D11" s="31">
        <v>0</v>
      </c>
      <c r="E11" s="31">
        <v>0</v>
      </c>
      <c r="F11" s="31">
        <v>0</v>
      </c>
      <c r="G11" s="31">
        <v>4</v>
      </c>
      <c r="H11" s="31">
        <v>2</v>
      </c>
      <c r="I11" s="31">
        <v>1</v>
      </c>
      <c r="J11" s="31">
        <v>2</v>
      </c>
      <c r="K11" s="31">
        <v>4</v>
      </c>
      <c r="L11" s="31">
        <v>6</v>
      </c>
      <c r="M11" s="31">
        <v>1</v>
      </c>
      <c r="N11" s="31">
        <v>9</v>
      </c>
      <c r="O11" s="31">
        <v>4</v>
      </c>
      <c r="P11" s="31">
        <v>2</v>
      </c>
      <c r="Q11" s="32">
        <v>0</v>
      </c>
      <c r="R11" s="33">
        <f t="shared" si="0"/>
        <v>35</v>
      </c>
    </row>
    <row r="12" spans="1:18" s="19" customFormat="1" ht="24" customHeight="1">
      <c r="A12" s="34">
        <v>11</v>
      </c>
      <c r="B12" s="168" t="s">
        <v>149</v>
      </c>
      <c r="C12" s="174">
        <v>0</v>
      </c>
      <c r="D12" s="34">
        <v>0</v>
      </c>
      <c r="E12" s="34">
        <v>0</v>
      </c>
      <c r="F12" s="34">
        <v>3</v>
      </c>
      <c r="G12" s="34">
        <v>4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  <c r="R12" s="36">
        <f t="shared" si="0"/>
        <v>7</v>
      </c>
    </row>
    <row r="13" spans="1:18" s="19" customFormat="1" ht="24" customHeight="1">
      <c r="A13" s="34">
        <v>12</v>
      </c>
      <c r="B13" s="168" t="s">
        <v>150</v>
      </c>
      <c r="C13" s="173">
        <v>4</v>
      </c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1">
        <v>1</v>
      </c>
      <c r="O13" s="31">
        <v>1</v>
      </c>
      <c r="P13" s="31">
        <v>1</v>
      </c>
      <c r="Q13" s="32">
        <v>0</v>
      </c>
      <c r="R13" s="33">
        <f t="shared" si="0"/>
        <v>9</v>
      </c>
    </row>
    <row r="14" spans="1:18" s="19" customFormat="1" ht="24" customHeight="1">
      <c r="A14" s="34">
        <v>13</v>
      </c>
      <c r="B14" s="168" t="s">
        <v>151</v>
      </c>
      <c r="C14" s="174">
        <v>0</v>
      </c>
      <c r="D14" s="34">
        <v>2</v>
      </c>
      <c r="E14" s="34">
        <v>1</v>
      </c>
      <c r="F14" s="34">
        <v>4</v>
      </c>
      <c r="G14" s="34">
        <v>6</v>
      </c>
      <c r="H14" s="34">
        <v>4</v>
      </c>
      <c r="I14" s="34">
        <v>8</v>
      </c>
      <c r="J14" s="34">
        <v>0</v>
      </c>
      <c r="K14" s="34">
        <v>0</v>
      </c>
      <c r="L14" s="34">
        <v>0</v>
      </c>
      <c r="M14" s="34">
        <v>0</v>
      </c>
      <c r="N14" s="34">
        <v>1</v>
      </c>
      <c r="O14" s="34">
        <v>5</v>
      </c>
      <c r="P14" s="34">
        <v>1</v>
      </c>
      <c r="Q14" s="35">
        <v>0</v>
      </c>
      <c r="R14" s="36">
        <f t="shared" si="0"/>
        <v>32</v>
      </c>
    </row>
    <row r="15" spans="1:18" s="19" customFormat="1" ht="24" customHeight="1">
      <c r="A15" s="34">
        <v>14</v>
      </c>
      <c r="B15" s="168" t="s">
        <v>152</v>
      </c>
      <c r="C15" s="173">
        <v>0</v>
      </c>
      <c r="D15" s="31">
        <v>22</v>
      </c>
      <c r="E15" s="31">
        <v>1</v>
      </c>
      <c r="F15" s="31">
        <v>3</v>
      </c>
      <c r="G15" s="31">
        <v>3</v>
      </c>
      <c r="H15" s="31">
        <v>7</v>
      </c>
      <c r="I15" s="31">
        <v>0</v>
      </c>
      <c r="J15" s="31">
        <v>1</v>
      </c>
      <c r="K15" s="31">
        <v>1</v>
      </c>
      <c r="L15" s="31">
        <v>0</v>
      </c>
      <c r="M15" s="31">
        <v>0</v>
      </c>
      <c r="N15" s="31">
        <v>0</v>
      </c>
      <c r="O15" s="31">
        <v>6</v>
      </c>
      <c r="P15" s="31">
        <v>0</v>
      </c>
      <c r="Q15" s="32">
        <v>1</v>
      </c>
      <c r="R15" s="33">
        <f t="shared" si="0"/>
        <v>45</v>
      </c>
    </row>
    <row r="16" spans="1:18" s="19" customFormat="1" ht="24" customHeight="1">
      <c r="A16" s="34">
        <v>15</v>
      </c>
      <c r="B16" s="168" t="s">
        <v>153</v>
      </c>
      <c r="C16" s="17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5">
        <v>0</v>
      </c>
      <c r="R16" s="36">
        <f t="shared" si="0"/>
        <v>1</v>
      </c>
    </row>
    <row r="17" spans="1:18" s="19" customFormat="1" ht="24" customHeight="1" thickBot="1">
      <c r="A17" s="175">
        <v>16</v>
      </c>
      <c r="B17" s="191" t="s">
        <v>154</v>
      </c>
      <c r="C17" s="173">
        <v>0</v>
      </c>
      <c r="D17" s="31">
        <v>2</v>
      </c>
      <c r="E17" s="31">
        <v>5</v>
      </c>
      <c r="F17" s="31">
        <v>1</v>
      </c>
      <c r="G17" s="31">
        <v>1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</v>
      </c>
      <c r="O17" s="31">
        <v>0</v>
      </c>
      <c r="P17" s="31">
        <v>1</v>
      </c>
      <c r="Q17" s="32">
        <v>0</v>
      </c>
      <c r="R17" s="33">
        <f t="shared" si="0"/>
        <v>11</v>
      </c>
    </row>
    <row r="18" spans="1:18" s="19" customFormat="1" ht="24" customHeight="1" thickBot="1" thickTop="1">
      <c r="A18" s="185"/>
      <c r="B18" s="186"/>
      <c r="C18" s="179">
        <f aca="true" t="shared" si="1" ref="C18:R18">SUM(C2:C17)</f>
        <v>40</v>
      </c>
      <c r="D18" s="180">
        <f t="shared" si="1"/>
        <v>72</v>
      </c>
      <c r="E18" s="180">
        <f t="shared" si="1"/>
        <v>78</v>
      </c>
      <c r="F18" s="180">
        <f t="shared" si="1"/>
        <v>66</v>
      </c>
      <c r="G18" s="180">
        <f t="shared" si="1"/>
        <v>77</v>
      </c>
      <c r="H18" s="180">
        <f t="shared" si="1"/>
        <v>60</v>
      </c>
      <c r="I18" s="180">
        <f t="shared" si="1"/>
        <v>58</v>
      </c>
      <c r="J18" s="180">
        <f t="shared" si="1"/>
        <v>37</v>
      </c>
      <c r="K18" s="180">
        <f t="shared" si="1"/>
        <v>74</v>
      </c>
      <c r="L18" s="180">
        <f t="shared" si="1"/>
        <v>66</v>
      </c>
      <c r="M18" s="180">
        <f t="shared" si="1"/>
        <v>40</v>
      </c>
      <c r="N18" s="180">
        <f t="shared" si="1"/>
        <v>85</v>
      </c>
      <c r="O18" s="180">
        <f t="shared" si="1"/>
        <v>65</v>
      </c>
      <c r="P18" s="180">
        <f t="shared" si="1"/>
        <v>73</v>
      </c>
      <c r="Q18" s="181">
        <f t="shared" si="1"/>
        <v>73</v>
      </c>
      <c r="R18" s="182">
        <f t="shared" si="1"/>
        <v>964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2023&amp;RProgressisti</oddHeader>
    <oddFooter>&amp;LCandidato Sindaco: Tammaro Maisto&amp;C14-15 maggio 2023&amp;Rlista n°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R19"/>
  <sheetViews>
    <sheetView view="pageLayout" zoomScaleNormal="77" zoomScaleSheetLayoutView="77" workbookViewId="0" topLeftCell="A1">
      <selection activeCell="R24" sqref="R24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17" width="6.7109375" style="0" customWidth="1"/>
    <col min="18" max="18" width="8.7109375" style="0" customWidth="1"/>
  </cols>
  <sheetData>
    <row r="1" spans="1:18" s="11" customFormat="1" ht="30.75" customHeight="1" thickBot="1" thickTop="1">
      <c r="A1" s="104"/>
      <c r="B1" s="103" t="s">
        <v>47</v>
      </c>
      <c r="C1" s="16" t="s">
        <v>38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9" t="s">
        <v>14</v>
      </c>
      <c r="R1" s="30" t="s">
        <v>0</v>
      </c>
    </row>
    <row r="2" spans="1:18" s="19" customFormat="1" ht="24" customHeight="1" thickTop="1">
      <c r="A2" s="170">
        <v>1</v>
      </c>
      <c r="B2" s="190" t="s">
        <v>155</v>
      </c>
      <c r="C2" s="169">
        <v>0</v>
      </c>
      <c r="D2" s="170">
        <v>1</v>
      </c>
      <c r="E2" s="170">
        <v>3</v>
      </c>
      <c r="F2" s="170">
        <v>4</v>
      </c>
      <c r="G2" s="170">
        <v>10</v>
      </c>
      <c r="H2" s="170">
        <v>5</v>
      </c>
      <c r="I2" s="170">
        <v>1</v>
      </c>
      <c r="J2" s="170">
        <v>0</v>
      </c>
      <c r="K2" s="170">
        <v>7</v>
      </c>
      <c r="L2" s="170">
        <v>0</v>
      </c>
      <c r="M2" s="170">
        <v>3</v>
      </c>
      <c r="N2" s="170">
        <v>0</v>
      </c>
      <c r="O2" s="170">
        <v>0</v>
      </c>
      <c r="P2" s="170">
        <v>3</v>
      </c>
      <c r="Q2" s="171">
        <v>8</v>
      </c>
      <c r="R2" s="172">
        <f aca="true" t="shared" si="0" ref="R2:R17">SUM(C2:Q2)</f>
        <v>45</v>
      </c>
    </row>
    <row r="3" spans="1:18" s="19" customFormat="1" ht="24" customHeight="1">
      <c r="A3" s="34">
        <v>2</v>
      </c>
      <c r="B3" s="168" t="s">
        <v>156</v>
      </c>
      <c r="C3" s="173">
        <v>1</v>
      </c>
      <c r="D3" s="31">
        <v>2</v>
      </c>
      <c r="E3" s="31">
        <v>2</v>
      </c>
      <c r="F3" s="31">
        <v>7</v>
      </c>
      <c r="G3" s="31">
        <v>10</v>
      </c>
      <c r="H3" s="31">
        <v>5</v>
      </c>
      <c r="I3" s="31">
        <v>7</v>
      </c>
      <c r="J3" s="31">
        <v>0</v>
      </c>
      <c r="K3" s="31">
        <v>0</v>
      </c>
      <c r="L3" s="31">
        <v>0</v>
      </c>
      <c r="M3" s="31">
        <v>0</v>
      </c>
      <c r="N3" s="31">
        <v>2</v>
      </c>
      <c r="O3" s="31">
        <v>5</v>
      </c>
      <c r="P3" s="31">
        <v>1</v>
      </c>
      <c r="Q3" s="32">
        <v>9</v>
      </c>
      <c r="R3" s="33">
        <f t="shared" si="0"/>
        <v>51</v>
      </c>
    </row>
    <row r="4" spans="1:18" s="19" customFormat="1" ht="24" customHeight="1">
      <c r="A4" s="34">
        <v>3</v>
      </c>
      <c r="B4" s="168" t="s">
        <v>157</v>
      </c>
      <c r="C4" s="174">
        <v>14</v>
      </c>
      <c r="D4" s="34">
        <v>5</v>
      </c>
      <c r="E4" s="34">
        <v>7</v>
      </c>
      <c r="F4" s="34">
        <v>39</v>
      </c>
      <c r="G4" s="34">
        <v>13</v>
      </c>
      <c r="H4" s="34">
        <v>28</v>
      </c>
      <c r="I4" s="34">
        <v>17</v>
      </c>
      <c r="J4" s="34">
        <v>5</v>
      </c>
      <c r="K4" s="34">
        <v>24</v>
      </c>
      <c r="L4" s="34">
        <v>13</v>
      </c>
      <c r="M4" s="34">
        <v>15</v>
      </c>
      <c r="N4" s="34">
        <v>12</v>
      </c>
      <c r="O4" s="34">
        <v>14</v>
      </c>
      <c r="P4" s="34">
        <v>15</v>
      </c>
      <c r="Q4" s="35">
        <v>19</v>
      </c>
      <c r="R4" s="36">
        <f t="shared" si="0"/>
        <v>240</v>
      </c>
    </row>
    <row r="5" spans="1:18" s="19" customFormat="1" ht="24" customHeight="1">
      <c r="A5" s="34">
        <v>4</v>
      </c>
      <c r="B5" s="168" t="s">
        <v>158</v>
      </c>
      <c r="C5" s="173">
        <v>23</v>
      </c>
      <c r="D5" s="31">
        <v>11</v>
      </c>
      <c r="E5" s="31">
        <v>21</v>
      </c>
      <c r="F5" s="31">
        <v>47</v>
      </c>
      <c r="G5" s="31">
        <v>17</v>
      </c>
      <c r="H5" s="31">
        <v>18</v>
      </c>
      <c r="I5" s="31">
        <v>10</v>
      </c>
      <c r="J5" s="31">
        <v>19</v>
      </c>
      <c r="K5" s="31">
        <v>28</v>
      </c>
      <c r="L5" s="31">
        <v>11</v>
      </c>
      <c r="M5" s="31">
        <v>15</v>
      </c>
      <c r="N5" s="31">
        <v>19</v>
      </c>
      <c r="O5" s="31">
        <v>14</v>
      </c>
      <c r="P5" s="31">
        <v>31</v>
      </c>
      <c r="Q5" s="32">
        <v>13</v>
      </c>
      <c r="R5" s="33">
        <f t="shared" si="0"/>
        <v>297</v>
      </c>
    </row>
    <row r="6" spans="1:18" s="19" customFormat="1" ht="24" customHeight="1">
      <c r="A6" s="34">
        <v>5</v>
      </c>
      <c r="B6" s="168" t="s">
        <v>159</v>
      </c>
      <c r="C6" s="174">
        <v>5</v>
      </c>
      <c r="D6" s="34">
        <v>6</v>
      </c>
      <c r="E6" s="34">
        <v>7</v>
      </c>
      <c r="F6" s="34">
        <v>2</v>
      </c>
      <c r="G6" s="34">
        <v>10</v>
      </c>
      <c r="H6" s="34">
        <v>24</v>
      </c>
      <c r="I6" s="34">
        <v>3</v>
      </c>
      <c r="J6" s="34">
        <v>8</v>
      </c>
      <c r="K6" s="34">
        <v>5</v>
      </c>
      <c r="L6" s="34">
        <v>11</v>
      </c>
      <c r="M6" s="34">
        <v>21</v>
      </c>
      <c r="N6" s="34">
        <v>6</v>
      </c>
      <c r="O6" s="34">
        <v>8</v>
      </c>
      <c r="P6" s="34">
        <v>11</v>
      </c>
      <c r="Q6" s="35">
        <v>5</v>
      </c>
      <c r="R6" s="36">
        <f t="shared" si="0"/>
        <v>132</v>
      </c>
    </row>
    <row r="7" spans="1:18" s="19" customFormat="1" ht="24" customHeight="1">
      <c r="A7" s="34">
        <v>6</v>
      </c>
      <c r="B7" s="168" t="s">
        <v>160</v>
      </c>
      <c r="C7" s="173">
        <v>5</v>
      </c>
      <c r="D7" s="31">
        <v>3</v>
      </c>
      <c r="E7" s="31">
        <v>18</v>
      </c>
      <c r="F7" s="31">
        <v>7</v>
      </c>
      <c r="G7" s="31">
        <v>21</v>
      </c>
      <c r="H7" s="31">
        <v>41</v>
      </c>
      <c r="I7" s="31">
        <v>24</v>
      </c>
      <c r="J7" s="31">
        <v>6</v>
      </c>
      <c r="K7" s="31">
        <v>24</v>
      </c>
      <c r="L7" s="31">
        <v>13</v>
      </c>
      <c r="M7" s="31">
        <v>28</v>
      </c>
      <c r="N7" s="31">
        <v>11</v>
      </c>
      <c r="O7" s="31">
        <v>10</v>
      </c>
      <c r="P7" s="31">
        <v>18</v>
      </c>
      <c r="Q7" s="32">
        <v>7</v>
      </c>
      <c r="R7" s="33">
        <f t="shared" si="0"/>
        <v>236</v>
      </c>
    </row>
    <row r="8" spans="1:18" s="19" customFormat="1" ht="24" customHeight="1">
      <c r="A8" s="34">
        <v>7</v>
      </c>
      <c r="B8" s="168" t="s">
        <v>161</v>
      </c>
      <c r="C8" s="174">
        <v>1</v>
      </c>
      <c r="D8" s="34">
        <v>7</v>
      </c>
      <c r="E8" s="34">
        <v>7</v>
      </c>
      <c r="F8" s="34">
        <v>1</v>
      </c>
      <c r="G8" s="34">
        <v>5</v>
      </c>
      <c r="H8" s="34">
        <v>6</v>
      </c>
      <c r="I8" s="34">
        <v>7</v>
      </c>
      <c r="J8" s="34">
        <v>2</v>
      </c>
      <c r="K8" s="34">
        <v>12</v>
      </c>
      <c r="L8" s="34">
        <v>17</v>
      </c>
      <c r="M8" s="34">
        <v>6</v>
      </c>
      <c r="N8" s="34">
        <v>9</v>
      </c>
      <c r="O8" s="34">
        <v>3</v>
      </c>
      <c r="P8" s="34">
        <v>6</v>
      </c>
      <c r="Q8" s="35">
        <v>2</v>
      </c>
      <c r="R8" s="36">
        <f t="shared" si="0"/>
        <v>91</v>
      </c>
    </row>
    <row r="9" spans="1:18" s="19" customFormat="1" ht="24" customHeight="1">
      <c r="A9" s="34">
        <v>8</v>
      </c>
      <c r="B9" s="168" t="s">
        <v>162</v>
      </c>
      <c r="C9" s="173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0</v>
      </c>
      <c r="R9" s="33">
        <f t="shared" si="0"/>
        <v>0</v>
      </c>
    </row>
    <row r="10" spans="1:18" s="19" customFormat="1" ht="24" customHeight="1">
      <c r="A10" s="34">
        <v>9</v>
      </c>
      <c r="B10" s="168" t="s">
        <v>163</v>
      </c>
      <c r="C10" s="17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1</v>
      </c>
      <c r="K10" s="34">
        <v>0</v>
      </c>
      <c r="L10" s="34">
        <v>1</v>
      </c>
      <c r="M10" s="34">
        <v>0</v>
      </c>
      <c r="N10" s="34">
        <v>0</v>
      </c>
      <c r="O10" s="34">
        <v>0</v>
      </c>
      <c r="P10" s="34">
        <v>0</v>
      </c>
      <c r="Q10" s="35">
        <v>0</v>
      </c>
      <c r="R10" s="36">
        <f t="shared" si="0"/>
        <v>2</v>
      </c>
    </row>
    <row r="11" spans="1:18" s="19" customFormat="1" ht="24" customHeight="1">
      <c r="A11" s="34">
        <v>10</v>
      </c>
      <c r="B11" s="168" t="s">
        <v>164</v>
      </c>
      <c r="C11" s="173">
        <v>4</v>
      </c>
      <c r="D11" s="31">
        <v>2</v>
      </c>
      <c r="E11" s="31">
        <v>1</v>
      </c>
      <c r="F11" s="31">
        <v>17</v>
      </c>
      <c r="G11" s="31">
        <v>4</v>
      </c>
      <c r="H11" s="31">
        <v>5</v>
      </c>
      <c r="I11" s="31">
        <v>1</v>
      </c>
      <c r="J11" s="31">
        <v>3</v>
      </c>
      <c r="K11" s="31">
        <v>36</v>
      </c>
      <c r="L11" s="31">
        <v>8</v>
      </c>
      <c r="M11" s="31">
        <v>11</v>
      </c>
      <c r="N11" s="31">
        <v>4</v>
      </c>
      <c r="O11" s="31">
        <v>6</v>
      </c>
      <c r="P11" s="31">
        <v>6</v>
      </c>
      <c r="Q11" s="32">
        <v>13</v>
      </c>
      <c r="R11" s="33">
        <f t="shared" si="0"/>
        <v>121</v>
      </c>
    </row>
    <row r="12" spans="1:18" s="19" customFormat="1" ht="24" customHeight="1">
      <c r="A12" s="34">
        <v>11</v>
      </c>
      <c r="B12" s="168" t="s">
        <v>165</v>
      </c>
      <c r="C12" s="17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  <c r="R12" s="36">
        <f t="shared" si="0"/>
        <v>0</v>
      </c>
    </row>
    <row r="13" spans="1:18" s="19" customFormat="1" ht="24" customHeight="1">
      <c r="A13" s="34">
        <v>12</v>
      </c>
      <c r="B13" s="168" t="s">
        <v>166</v>
      </c>
      <c r="C13" s="173">
        <v>0</v>
      </c>
      <c r="D13" s="31">
        <v>3</v>
      </c>
      <c r="E13" s="31">
        <v>0</v>
      </c>
      <c r="F13" s="31">
        <v>0</v>
      </c>
      <c r="G13" s="31">
        <v>2</v>
      </c>
      <c r="H13" s="31">
        <v>7</v>
      </c>
      <c r="I13" s="31">
        <v>1</v>
      </c>
      <c r="J13" s="31">
        <v>0</v>
      </c>
      <c r="K13" s="31">
        <v>0</v>
      </c>
      <c r="L13" s="31">
        <v>0</v>
      </c>
      <c r="M13" s="31">
        <v>1</v>
      </c>
      <c r="N13" s="31">
        <v>2</v>
      </c>
      <c r="O13" s="31">
        <v>1</v>
      </c>
      <c r="P13" s="31">
        <v>0</v>
      </c>
      <c r="Q13" s="32">
        <v>0</v>
      </c>
      <c r="R13" s="33">
        <f t="shared" si="0"/>
        <v>17</v>
      </c>
    </row>
    <row r="14" spans="1:18" s="19" customFormat="1" ht="24" customHeight="1">
      <c r="A14" s="34">
        <v>13</v>
      </c>
      <c r="B14" s="168" t="s">
        <v>167</v>
      </c>
      <c r="C14" s="174">
        <v>1</v>
      </c>
      <c r="D14" s="34">
        <v>2</v>
      </c>
      <c r="E14" s="34">
        <v>5</v>
      </c>
      <c r="F14" s="34">
        <v>11</v>
      </c>
      <c r="G14" s="34">
        <v>8</v>
      </c>
      <c r="H14" s="34">
        <v>2</v>
      </c>
      <c r="I14" s="34">
        <v>2</v>
      </c>
      <c r="J14" s="34">
        <v>10</v>
      </c>
      <c r="K14" s="34">
        <v>23</v>
      </c>
      <c r="L14" s="34">
        <v>3</v>
      </c>
      <c r="M14" s="34">
        <v>9</v>
      </c>
      <c r="N14" s="34">
        <v>12</v>
      </c>
      <c r="O14" s="34">
        <v>3</v>
      </c>
      <c r="P14" s="34">
        <v>9</v>
      </c>
      <c r="Q14" s="35">
        <v>3</v>
      </c>
      <c r="R14" s="36">
        <f t="shared" si="0"/>
        <v>103</v>
      </c>
    </row>
    <row r="15" spans="1:18" s="19" customFormat="1" ht="24" customHeight="1">
      <c r="A15" s="34">
        <v>14</v>
      </c>
      <c r="B15" s="168" t="s">
        <v>168</v>
      </c>
      <c r="C15" s="17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0</v>
      </c>
      <c r="N15" s="34">
        <v>0</v>
      </c>
      <c r="O15" s="34">
        <v>0</v>
      </c>
      <c r="P15" s="34">
        <v>2</v>
      </c>
      <c r="Q15" s="35">
        <v>0</v>
      </c>
      <c r="R15" s="36">
        <f>SUM(C15:Q15)</f>
        <v>3</v>
      </c>
    </row>
    <row r="16" spans="1:18" s="19" customFormat="1" ht="24" customHeight="1">
      <c r="A16" s="34">
        <v>15</v>
      </c>
      <c r="B16" s="168" t="s">
        <v>169</v>
      </c>
      <c r="C16" s="173">
        <v>0</v>
      </c>
      <c r="D16" s="31">
        <v>0</v>
      </c>
      <c r="E16" s="31">
        <v>1</v>
      </c>
      <c r="F16" s="31">
        <v>3</v>
      </c>
      <c r="G16" s="31">
        <v>2</v>
      </c>
      <c r="H16" s="31">
        <v>3</v>
      </c>
      <c r="I16" s="31">
        <v>1</v>
      </c>
      <c r="J16" s="31">
        <v>0</v>
      </c>
      <c r="K16" s="31">
        <v>4</v>
      </c>
      <c r="L16" s="31">
        <v>0</v>
      </c>
      <c r="M16" s="31">
        <v>3</v>
      </c>
      <c r="N16" s="31">
        <v>3</v>
      </c>
      <c r="O16" s="31">
        <v>1</v>
      </c>
      <c r="P16" s="31">
        <v>7</v>
      </c>
      <c r="Q16" s="32">
        <v>0</v>
      </c>
      <c r="R16" s="33">
        <f>SUM(C16:Q16)</f>
        <v>28</v>
      </c>
    </row>
    <row r="17" spans="1:18" s="19" customFormat="1" ht="24" customHeight="1" thickBot="1">
      <c r="A17" s="100">
        <v>16</v>
      </c>
      <c r="B17" s="189" t="s">
        <v>170</v>
      </c>
      <c r="C17" s="173">
        <v>11</v>
      </c>
      <c r="D17" s="31">
        <v>0</v>
      </c>
      <c r="E17" s="31">
        <v>0</v>
      </c>
      <c r="F17" s="31">
        <v>0</v>
      </c>
      <c r="G17" s="31">
        <v>0</v>
      </c>
      <c r="H17" s="31">
        <v>4</v>
      </c>
      <c r="I17" s="31">
        <v>1</v>
      </c>
      <c r="J17" s="31">
        <v>0</v>
      </c>
      <c r="K17" s="31">
        <v>0</v>
      </c>
      <c r="L17" s="31">
        <v>4</v>
      </c>
      <c r="M17" s="31">
        <v>1</v>
      </c>
      <c r="N17" s="31">
        <v>0</v>
      </c>
      <c r="O17" s="31">
        <v>3</v>
      </c>
      <c r="P17" s="31">
        <v>0</v>
      </c>
      <c r="Q17" s="32">
        <v>0</v>
      </c>
      <c r="R17" s="33">
        <f t="shared" si="0"/>
        <v>24</v>
      </c>
    </row>
    <row r="18" spans="1:18" s="19" customFormat="1" ht="24" customHeight="1" thickBot="1" thickTop="1">
      <c r="A18" s="185"/>
      <c r="B18" s="186"/>
      <c r="C18" s="179">
        <f aca="true" t="shared" si="1" ref="C18:R18">SUM(C2:C17)</f>
        <v>65</v>
      </c>
      <c r="D18" s="180">
        <f t="shared" si="1"/>
        <v>42</v>
      </c>
      <c r="E18" s="180">
        <f t="shared" si="1"/>
        <v>72</v>
      </c>
      <c r="F18" s="180">
        <f t="shared" si="1"/>
        <v>138</v>
      </c>
      <c r="G18" s="180">
        <f t="shared" si="1"/>
        <v>102</v>
      </c>
      <c r="H18" s="180">
        <f t="shared" si="1"/>
        <v>148</v>
      </c>
      <c r="I18" s="180">
        <f t="shared" si="1"/>
        <v>75</v>
      </c>
      <c r="J18" s="180">
        <f t="shared" si="1"/>
        <v>54</v>
      </c>
      <c r="K18" s="180">
        <f t="shared" si="1"/>
        <v>163</v>
      </c>
      <c r="L18" s="180">
        <f t="shared" si="1"/>
        <v>82</v>
      </c>
      <c r="M18" s="180">
        <f t="shared" si="1"/>
        <v>113</v>
      </c>
      <c r="N18" s="180">
        <f t="shared" si="1"/>
        <v>80</v>
      </c>
      <c r="O18" s="180">
        <f t="shared" si="1"/>
        <v>68</v>
      </c>
      <c r="P18" s="180">
        <f t="shared" si="1"/>
        <v>109</v>
      </c>
      <c r="Q18" s="181">
        <f>SUM(Q2:Q17)</f>
        <v>79</v>
      </c>
      <c r="R18" s="182">
        <f t="shared" si="1"/>
        <v>1390</v>
      </c>
    </row>
    <row r="19" spans="3:18" ht="13.5" thickTop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printOptions horizontalCentered="1"/>
  <pageMargins left="0.1968503937007874" right="0.1968503937007874" top="0.984251968503937" bottom="0.3937007874015748" header="0.5905511811023623" footer="0.5905511811023623"/>
  <pageSetup horizontalDpi="120" verticalDpi="120" orientation="landscape" paperSize="9" scale="91" r:id="rId1"/>
  <headerFooter alignWithMargins="0">
    <oddHeader>&amp;LUfficio Elettorale &amp;CELEZIONI COMUNALI 2023&amp;RPartito Democratico</oddHeader>
    <oddFooter>&amp;LCandidato Sindaco: Tammaro Maisto&amp;C14-15 maggio 2023&amp;Rlista n°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GRUMO NEVANO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CARLO CIRILLO</dc:creator>
  <cp:keywords/>
  <dc:description/>
  <cp:lastModifiedBy>Landolfo Giuseppe</cp:lastModifiedBy>
  <cp:lastPrinted>2023-05-15T22:24:53Z</cp:lastPrinted>
  <dcterms:created xsi:type="dcterms:W3CDTF">1999-06-09T09:57:05Z</dcterms:created>
  <dcterms:modified xsi:type="dcterms:W3CDTF">2023-05-16T06:21:32Z</dcterms:modified>
  <cp:category/>
  <cp:version/>
  <cp:contentType/>
  <cp:contentStatus/>
</cp:coreProperties>
</file>