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8445" windowHeight="4875" tabRatio="948" activeTab="0"/>
  </bookViews>
  <sheets>
    <sheet name="Comunali 2020" sheetId="1" r:id="rId1"/>
  </sheets>
  <definedNames>
    <definedName name="_xlnm.Print_Area" localSheetId="0">'Comunali 2020'!$A$1:$R$17</definedName>
  </definedNames>
  <calcPr fullCalcOnLoad="1"/>
</workbook>
</file>

<file path=xl/sharedStrings.xml><?xml version="1.0" encoding="utf-8"?>
<sst xmlns="http://schemas.openxmlformats.org/spreadsheetml/2006/main" count="59" uniqueCount="37">
  <si>
    <t>TOTALE</t>
  </si>
  <si>
    <t>sez.2</t>
  </si>
  <si>
    <t>sez.3</t>
  </si>
  <si>
    <t>sez.4</t>
  </si>
  <si>
    <t>sez.5</t>
  </si>
  <si>
    <t>sez.6</t>
  </si>
  <si>
    <t>sez.7</t>
  </si>
  <si>
    <t>sez.8</t>
  </si>
  <si>
    <t>sez.9</t>
  </si>
  <si>
    <t>sez.10</t>
  </si>
  <si>
    <t>sez.11</t>
  </si>
  <si>
    <t>sez.12</t>
  </si>
  <si>
    <t>sez.13</t>
  </si>
  <si>
    <t>sez.14</t>
  </si>
  <si>
    <t>sez.15</t>
  </si>
  <si>
    <t>BIANCHE</t>
  </si>
  <si>
    <t>NULLE</t>
  </si>
  <si>
    <t>NON VALIDI</t>
  </si>
  <si>
    <t>Elettori</t>
  </si>
  <si>
    <t>maschi</t>
  </si>
  <si>
    <t>femmine</t>
  </si>
  <si>
    <t>Votanti</t>
  </si>
  <si>
    <t xml:space="preserve">maschi </t>
  </si>
  <si>
    <t>elettori</t>
  </si>
  <si>
    <t>votanti</t>
  </si>
  <si>
    <t>validi</t>
  </si>
  <si>
    <t>nulle</t>
  </si>
  <si>
    <t>bianche</t>
  </si>
  <si>
    <t>percentuale dei votanti sugli elettori</t>
  </si>
  <si>
    <t>sez.1</t>
  </si>
  <si>
    <t>TOTALI VOTI VALIDI</t>
  </si>
  <si>
    <t>contest.</t>
  </si>
  <si>
    <t>CANDIDATI SINDACO</t>
  </si>
  <si>
    <t>GAETANO DI BERNARDO</t>
  </si>
  <si>
    <t>BIAGIO FRANZESE</t>
  </si>
  <si>
    <t>CONTESTATE PROVVISOR. NON ASS.</t>
  </si>
  <si>
    <t>non val.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</si>
</sst>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;[Red]0"/>
    <numFmt numFmtId="172" formatCode="#,##0.0"/>
    <numFmt numFmtId="173" formatCode="#,##0.000"/>
    <numFmt numFmtId="174" formatCode="#,##0.0000"/>
    <numFmt numFmtId="175" formatCode="0.000%"/>
    <numFmt numFmtId="176" formatCode="0.0000%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omic Sans MS"/>
      <family val="4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0" fontId="4" fillId="33" borderId="21" xfId="0" applyNumberFormat="1" applyFont="1" applyFill="1" applyBorder="1" applyAlignment="1">
      <alignment vertical="center"/>
    </xf>
    <xf numFmtId="10" fontId="4" fillId="33" borderId="20" xfId="0" applyNumberFormat="1" applyFont="1" applyFill="1" applyBorder="1" applyAlignment="1">
      <alignment vertical="center"/>
    </xf>
    <xf numFmtId="10" fontId="4" fillId="33" borderId="22" xfId="0" applyNumberFormat="1" applyFont="1" applyFill="1" applyBorder="1" applyAlignment="1">
      <alignment vertical="center"/>
    </xf>
    <xf numFmtId="10" fontId="4" fillId="33" borderId="12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33" borderId="30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right"/>
    </xf>
    <xf numFmtId="10" fontId="0" fillId="0" borderId="0" xfId="0" applyNumberFormat="1" applyFont="1" applyAlignment="1">
      <alignment horizontal="left"/>
    </xf>
    <xf numFmtId="10" fontId="0" fillId="0" borderId="0" xfId="0" applyNumberForma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="60" zoomScaleNormal="60" zoomScalePageLayoutView="86" workbookViewId="0" topLeftCell="A1">
      <selection activeCell="R24" sqref="R24"/>
    </sheetView>
  </sheetViews>
  <sheetFormatPr defaultColWidth="9.140625" defaultRowHeight="12.75"/>
  <cols>
    <col min="1" max="1" width="37.28125" style="0" customWidth="1"/>
    <col min="2" max="16" width="10.7109375" style="0" customWidth="1"/>
    <col min="17" max="17" width="12.140625" style="1" customWidth="1"/>
    <col min="18" max="18" width="8.8515625" style="0" customWidth="1"/>
    <col min="19" max="19" width="7.421875" style="0" customWidth="1"/>
  </cols>
  <sheetData>
    <row r="1" spans="1:17" s="9" customFormat="1" ht="30.75" customHeight="1" thickBot="1">
      <c r="A1" s="24"/>
      <c r="B1" s="25" t="s">
        <v>29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12</v>
      </c>
      <c r="O1" s="26" t="s">
        <v>13</v>
      </c>
      <c r="P1" s="27" t="s">
        <v>14</v>
      </c>
      <c r="Q1" s="28" t="s">
        <v>0</v>
      </c>
    </row>
    <row r="2" spans="1:18" s="4" customFormat="1" ht="19.5" customHeight="1">
      <c r="A2" s="29" t="s">
        <v>19</v>
      </c>
      <c r="B2" s="14">
        <v>451</v>
      </c>
      <c r="C2" s="15">
        <v>398</v>
      </c>
      <c r="D2" s="15">
        <v>459</v>
      </c>
      <c r="E2" s="15">
        <v>448</v>
      </c>
      <c r="F2" s="15">
        <v>544</v>
      </c>
      <c r="G2" s="15">
        <v>456</v>
      </c>
      <c r="H2" s="15">
        <v>526</v>
      </c>
      <c r="I2" s="15">
        <v>490</v>
      </c>
      <c r="J2" s="15">
        <v>515</v>
      </c>
      <c r="K2" s="15">
        <v>400</v>
      </c>
      <c r="L2" s="15">
        <v>406</v>
      </c>
      <c r="M2" s="15">
        <v>472</v>
      </c>
      <c r="N2" s="15">
        <v>383</v>
      </c>
      <c r="O2" s="15">
        <v>469</v>
      </c>
      <c r="P2" s="16">
        <v>451</v>
      </c>
      <c r="Q2" s="30">
        <f>SUM(B2:P2)</f>
        <v>6868</v>
      </c>
      <c r="R2" s="4" t="s">
        <v>19</v>
      </c>
    </row>
    <row r="3" spans="1:18" s="4" customFormat="1" ht="19.5" customHeight="1" thickBot="1">
      <c r="A3" s="31" t="s">
        <v>20</v>
      </c>
      <c r="B3" s="17">
        <v>485</v>
      </c>
      <c r="C3" s="18">
        <v>408</v>
      </c>
      <c r="D3" s="18">
        <v>489</v>
      </c>
      <c r="E3" s="18">
        <v>485</v>
      </c>
      <c r="F3" s="18">
        <v>562</v>
      </c>
      <c r="G3" s="18">
        <v>477</v>
      </c>
      <c r="H3" s="18">
        <v>549</v>
      </c>
      <c r="I3" s="18">
        <v>529</v>
      </c>
      <c r="J3" s="18">
        <v>563</v>
      </c>
      <c r="K3" s="18">
        <v>405</v>
      </c>
      <c r="L3" s="18">
        <v>448</v>
      </c>
      <c r="M3" s="18">
        <v>491</v>
      </c>
      <c r="N3" s="18">
        <v>429</v>
      </c>
      <c r="O3" s="18">
        <v>499</v>
      </c>
      <c r="P3" s="19">
        <v>485</v>
      </c>
      <c r="Q3" s="32">
        <f>SUM(B3:P3)</f>
        <v>7304</v>
      </c>
      <c r="R3" s="4" t="s">
        <v>20</v>
      </c>
    </row>
    <row r="4" spans="1:18" ht="19.5" customHeight="1" thickBot="1">
      <c r="A4" s="33" t="s">
        <v>18</v>
      </c>
      <c r="B4" s="34">
        <f>SUM(B2:B3)</f>
        <v>936</v>
      </c>
      <c r="C4" s="35">
        <f aca="true" t="shared" si="0" ref="C4:P4">SUM(C2:C3)</f>
        <v>806</v>
      </c>
      <c r="D4" s="35">
        <f t="shared" si="0"/>
        <v>948</v>
      </c>
      <c r="E4" s="35">
        <f t="shared" si="0"/>
        <v>933</v>
      </c>
      <c r="F4" s="35">
        <f t="shared" si="0"/>
        <v>1106</v>
      </c>
      <c r="G4" s="35">
        <f t="shared" si="0"/>
        <v>933</v>
      </c>
      <c r="H4" s="35">
        <f t="shared" si="0"/>
        <v>1075</v>
      </c>
      <c r="I4" s="35">
        <f t="shared" si="0"/>
        <v>1019</v>
      </c>
      <c r="J4" s="35">
        <f t="shared" si="0"/>
        <v>1078</v>
      </c>
      <c r="K4" s="35">
        <f t="shared" si="0"/>
        <v>805</v>
      </c>
      <c r="L4" s="35">
        <f t="shared" si="0"/>
        <v>854</v>
      </c>
      <c r="M4" s="35">
        <f t="shared" si="0"/>
        <v>963</v>
      </c>
      <c r="N4" s="35">
        <f t="shared" si="0"/>
        <v>812</v>
      </c>
      <c r="O4" s="35">
        <f t="shared" si="0"/>
        <v>968</v>
      </c>
      <c r="P4" s="36">
        <f t="shared" si="0"/>
        <v>936</v>
      </c>
      <c r="Q4" s="37">
        <f>SUM(Q2:Q3)</f>
        <v>14172</v>
      </c>
      <c r="R4" t="s">
        <v>23</v>
      </c>
    </row>
    <row r="5" spans="1:18" ht="19.5" customHeight="1">
      <c r="A5" s="29" t="s">
        <v>22</v>
      </c>
      <c r="B5" s="14">
        <v>234</v>
      </c>
      <c r="C5" s="15">
        <v>233</v>
      </c>
      <c r="D5" s="15">
        <v>250</v>
      </c>
      <c r="E5" s="15">
        <v>254</v>
      </c>
      <c r="F5" s="15">
        <v>293</v>
      </c>
      <c r="G5" s="15">
        <v>242</v>
      </c>
      <c r="H5" s="15">
        <v>253</v>
      </c>
      <c r="I5" s="15">
        <v>261</v>
      </c>
      <c r="J5" s="15">
        <v>314</v>
      </c>
      <c r="K5" s="15">
        <v>203</v>
      </c>
      <c r="L5" s="15">
        <v>225</v>
      </c>
      <c r="M5" s="15">
        <v>263</v>
      </c>
      <c r="N5" s="15">
        <v>190</v>
      </c>
      <c r="O5" s="15">
        <v>212</v>
      </c>
      <c r="P5" s="16">
        <v>247</v>
      </c>
      <c r="Q5" s="30">
        <f>SUM(B5:P5)</f>
        <v>3674</v>
      </c>
      <c r="R5" t="s">
        <v>19</v>
      </c>
    </row>
    <row r="6" spans="1:18" ht="19.5" customHeight="1" thickBot="1">
      <c r="A6" s="31" t="s">
        <v>20</v>
      </c>
      <c r="B6" s="17">
        <v>226</v>
      </c>
      <c r="C6" s="18">
        <v>210</v>
      </c>
      <c r="D6" s="18">
        <v>250</v>
      </c>
      <c r="E6" s="18">
        <v>253</v>
      </c>
      <c r="F6" s="18">
        <v>267</v>
      </c>
      <c r="G6" s="18">
        <v>259</v>
      </c>
      <c r="H6" s="18">
        <v>246</v>
      </c>
      <c r="I6" s="18">
        <v>292</v>
      </c>
      <c r="J6" s="18">
        <v>311</v>
      </c>
      <c r="K6" s="18">
        <v>183</v>
      </c>
      <c r="L6" s="18">
        <v>232</v>
      </c>
      <c r="M6" s="18">
        <v>250</v>
      </c>
      <c r="N6" s="18">
        <v>177</v>
      </c>
      <c r="O6" s="18">
        <v>242</v>
      </c>
      <c r="P6" s="19">
        <v>241</v>
      </c>
      <c r="Q6" s="32">
        <f>SUM(B6:P6)</f>
        <v>3639</v>
      </c>
      <c r="R6" t="s">
        <v>20</v>
      </c>
    </row>
    <row r="7" spans="1:20" ht="19.5" customHeight="1" thickBot="1">
      <c r="A7" s="33" t="s">
        <v>21</v>
      </c>
      <c r="B7" s="38">
        <f>SUM(B5:B6)</f>
        <v>460</v>
      </c>
      <c r="C7" s="23">
        <f aca="true" t="shared" si="1" ref="C7:Q7">SUM(C5:C6)</f>
        <v>443</v>
      </c>
      <c r="D7" s="23">
        <f t="shared" si="1"/>
        <v>500</v>
      </c>
      <c r="E7" s="23">
        <f t="shared" si="1"/>
        <v>507</v>
      </c>
      <c r="F7" s="23">
        <f t="shared" si="1"/>
        <v>560</v>
      </c>
      <c r="G7" s="23">
        <f t="shared" si="1"/>
        <v>501</v>
      </c>
      <c r="H7" s="23">
        <f t="shared" si="1"/>
        <v>499</v>
      </c>
      <c r="I7" s="23">
        <f t="shared" si="1"/>
        <v>553</v>
      </c>
      <c r="J7" s="23">
        <f t="shared" si="1"/>
        <v>625</v>
      </c>
      <c r="K7" s="23">
        <f t="shared" si="1"/>
        <v>386</v>
      </c>
      <c r="L7" s="23">
        <f t="shared" si="1"/>
        <v>457</v>
      </c>
      <c r="M7" s="23">
        <f t="shared" si="1"/>
        <v>513</v>
      </c>
      <c r="N7" s="23">
        <f t="shared" si="1"/>
        <v>367</v>
      </c>
      <c r="O7" s="23">
        <f t="shared" si="1"/>
        <v>454</v>
      </c>
      <c r="P7" s="39">
        <f t="shared" si="1"/>
        <v>488</v>
      </c>
      <c r="Q7" s="37">
        <f t="shared" si="1"/>
        <v>7313</v>
      </c>
      <c r="R7" t="s">
        <v>24</v>
      </c>
      <c r="S7" s="13"/>
      <c r="T7" s="1"/>
    </row>
    <row r="8" spans="1:19" ht="19.5" customHeight="1" thickBot="1">
      <c r="A8" s="33" t="s">
        <v>30</v>
      </c>
      <c r="B8" s="23">
        <f>SUM(B15:B16)</f>
        <v>456</v>
      </c>
      <c r="C8" s="23">
        <f aca="true" t="shared" si="2" ref="C8:P8">SUM(C15:C16)</f>
        <v>437</v>
      </c>
      <c r="D8" s="23">
        <f t="shared" si="2"/>
        <v>492</v>
      </c>
      <c r="E8" s="23">
        <f t="shared" si="2"/>
        <v>499</v>
      </c>
      <c r="F8" s="23">
        <f t="shared" si="2"/>
        <v>555</v>
      </c>
      <c r="G8" s="23">
        <f t="shared" si="2"/>
        <v>495</v>
      </c>
      <c r="H8" s="23">
        <f t="shared" si="2"/>
        <v>496</v>
      </c>
      <c r="I8" s="23">
        <f t="shared" si="2"/>
        <v>550</v>
      </c>
      <c r="J8" s="23">
        <f t="shared" si="2"/>
        <v>619</v>
      </c>
      <c r="K8" s="23">
        <f t="shared" si="2"/>
        <v>381</v>
      </c>
      <c r="L8" s="23">
        <f t="shared" si="2"/>
        <v>450</v>
      </c>
      <c r="M8" s="23">
        <f t="shared" si="2"/>
        <v>507</v>
      </c>
      <c r="N8" s="23">
        <f t="shared" si="2"/>
        <v>359</v>
      </c>
      <c r="O8" s="23">
        <f t="shared" si="2"/>
        <v>447</v>
      </c>
      <c r="P8" s="23">
        <f t="shared" si="2"/>
        <v>479</v>
      </c>
      <c r="Q8" s="37">
        <f>SUM(B8:P8)</f>
        <v>7222</v>
      </c>
      <c r="R8" t="s">
        <v>25</v>
      </c>
      <c r="S8" s="1"/>
    </row>
    <row r="9" spans="1:18" ht="19.5" customHeight="1">
      <c r="A9" s="10" t="s">
        <v>16</v>
      </c>
      <c r="B9" s="14">
        <v>4</v>
      </c>
      <c r="C9" s="15">
        <v>3</v>
      </c>
      <c r="D9" s="15">
        <v>7</v>
      </c>
      <c r="E9" s="15">
        <v>7</v>
      </c>
      <c r="F9" s="15">
        <v>3</v>
      </c>
      <c r="G9" s="15">
        <v>2</v>
      </c>
      <c r="H9" s="15">
        <v>2</v>
      </c>
      <c r="I9" s="15">
        <v>3</v>
      </c>
      <c r="J9" s="15">
        <v>4</v>
      </c>
      <c r="K9" s="15">
        <v>4</v>
      </c>
      <c r="L9" s="15">
        <v>5</v>
      </c>
      <c r="M9" s="15">
        <v>5</v>
      </c>
      <c r="N9" s="15">
        <v>6</v>
      </c>
      <c r="O9" s="15">
        <v>5</v>
      </c>
      <c r="P9" s="16">
        <v>8</v>
      </c>
      <c r="Q9" s="30">
        <f>SUM(B9:P9)</f>
        <v>68</v>
      </c>
      <c r="R9" t="s">
        <v>26</v>
      </c>
    </row>
    <row r="10" spans="1:18" s="5" customFormat="1" ht="19.5" customHeight="1">
      <c r="A10" s="40" t="s">
        <v>15</v>
      </c>
      <c r="B10" s="41">
        <v>0</v>
      </c>
      <c r="C10" s="20">
        <v>3</v>
      </c>
      <c r="D10" s="20">
        <v>1</v>
      </c>
      <c r="E10" s="20">
        <v>1</v>
      </c>
      <c r="F10" s="20">
        <v>2</v>
      </c>
      <c r="G10" s="20">
        <v>4</v>
      </c>
      <c r="H10" s="20">
        <v>1</v>
      </c>
      <c r="I10" s="20">
        <v>0</v>
      </c>
      <c r="J10" s="20">
        <v>2</v>
      </c>
      <c r="K10" s="20">
        <v>1</v>
      </c>
      <c r="L10" s="20">
        <v>2</v>
      </c>
      <c r="M10" s="20">
        <v>1</v>
      </c>
      <c r="N10" s="20">
        <v>2</v>
      </c>
      <c r="O10" s="20">
        <v>2</v>
      </c>
      <c r="P10" s="42">
        <v>1</v>
      </c>
      <c r="Q10" s="43">
        <f>SUM(B10:P10)</f>
        <v>23</v>
      </c>
      <c r="R10" s="4" t="s">
        <v>27</v>
      </c>
    </row>
    <row r="11" spans="1:18" ht="19.5" customHeight="1">
      <c r="A11" s="44" t="s">
        <v>35</v>
      </c>
      <c r="B11" s="4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6"/>
      <c r="Q11" s="47">
        <f>SUM(B11:P11)</f>
        <v>0</v>
      </c>
      <c r="R11" t="s">
        <v>31</v>
      </c>
    </row>
    <row r="12" spans="1:18" ht="19.5" customHeight="1" thickBot="1">
      <c r="A12" s="11" t="s">
        <v>17</v>
      </c>
      <c r="B12" s="48">
        <f>SUM(B9:B11)</f>
        <v>4</v>
      </c>
      <c r="C12" s="22">
        <f aca="true" t="shared" si="3" ref="C12:Q12">SUM(C9:C11)</f>
        <v>6</v>
      </c>
      <c r="D12" s="22">
        <f t="shared" si="3"/>
        <v>8</v>
      </c>
      <c r="E12" s="22">
        <f t="shared" si="3"/>
        <v>8</v>
      </c>
      <c r="F12" s="22">
        <f t="shared" si="3"/>
        <v>5</v>
      </c>
      <c r="G12" s="22">
        <f t="shared" si="3"/>
        <v>6</v>
      </c>
      <c r="H12" s="22">
        <f t="shared" si="3"/>
        <v>3</v>
      </c>
      <c r="I12" s="22">
        <f t="shared" si="3"/>
        <v>3</v>
      </c>
      <c r="J12" s="22">
        <f t="shared" si="3"/>
        <v>6</v>
      </c>
      <c r="K12" s="22">
        <f t="shared" si="3"/>
        <v>5</v>
      </c>
      <c r="L12" s="22">
        <f t="shared" si="3"/>
        <v>7</v>
      </c>
      <c r="M12" s="22">
        <f t="shared" si="3"/>
        <v>6</v>
      </c>
      <c r="N12" s="22">
        <f t="shared" si="3"/>
        <v>8</v>
      </c>
      <c r="O12" s="22">
        <f t="shared" si="3"/>
        <v>7</v>
      </c>
      <c r="P12" s="49">
        <f t="shared" si="3"/>
        <v>9</v>
      </c>
      <c r="Q12" s="50">
        <f t="shared" si="3"/>
        <v>91</v>
      </c>
      <c r="R12" t="s">
        <v>36</v>
      </c>
    </row>
    <row r="13" spans="1:18" ht="30.75" customHeight="1" thickBot="1">
      <c r="A13" s="12" t="s">
        <v>28</v>
      </c>
      <c r="B13" s="51">
        <f>B7/B4</f>
        <v>0.49145299145299143</v>
      </c>
      <c r="C13" s="52">
        <f aca="true" t="shared" si="4" ref="C13:Q13">C7/C4</f>
        <v>0.5496277915632755</v>
      </c>
      <c r="D13" s="52">
        <f t="shared" si="4"/>
        <v>0.5274261603375527</v>
      </c>
      <c r="E13" s="52">
        <f t="shared" si="4"/>
        <v>0.5434083601286174</v>
      </c>
      <c r="F13" s="52">
        <f t="shared" si="4"/>
        <v>0.5063291139240507</v>
      </c>
      <c r="G13" s="52">
        <f t="shared" si="4"/>
        <v>0.5369774919614148</v>
      </c>
      <c r="H13" s="52">
        <f t="shared" si="4"/>
        <v>0.4641860465116279</v>
      </c>
      <c r="I13" s="52">
        <f t="shared" si="4"/>
        <v>0.5426889106967615</v>
      </c>
      <c r="J13" s="52">
        <f t="shared" si="4"/>
        <v>0.5797773654916512</v>
      </c>
      <c r="K13" s="52">
        <f t="shared" si="4"/>
        <v>0.4795031055900621</v>
      </c>
      <c r="L13" s="52">
        <f t="shared" si="4"/>
        <v>0.5351288056206089</v>
      </c>
      <c r="M13" s="52">
        <f t="shared" si="4"/>
        <v>0.5327102803738317</v>
      </c>
      <c r="N13" s="52">
        <f t="shared" si="4"/>
        <v>0.45197044334975367</v>
      </c>
      <c r="O13" s="52">
        <f t="shared" si="4"/>
        <v>0.4690082644628099</v>
      </c>
      <c r="P13" s="53">
        <f t="shared" si="4"/>
        <v>0.5213675213675214</v>
      </c>
      <c r="Q13" s="54">
        <f t="shared" si="4"/>
        <v>0.5160174992943833</v>
      </c>
      <c r="R13" s="3"/>
    </row>
    <row r="14" spans="1:17" s="9" customFormat="1" ht="39" customHeight="1" thickBot="1">
      <c r="A14" s="55" t="s">
        <v>32</v>
      </c>
      <c r="B14" s="56" t="s">
        <v>29</v>
      </c>
      <c r="C14" s="57" t="s">
        <v>1</v>
      </c>
      <c r="D14" s="57" t="s">
        <v>2</v>
      </c>
      <c r="E14" s="57" t="s">
        <v>3</v>
      </c>
      <c r="F14" s="57" t="s">
        <v>4</v>
      </c>
      <c r="G14" s="57" t="s">
        <v>5</v>
      </c>
      <c r="H14" s="57" t="s">
        <v>6</v>
      </c>
      <c r="I14" s="57" t="s">
        <v>7</v>
      </c>
      <c r="J14" s="57" t="s">
        <v>8</v>
      </c>
      <c r="K14" s="57" t="s">
        <v>9</v>
      </c>
      <c r="L14" s="57" t="s">
        <v>10</v>
      </c>
      <c r="M14" s="57" t="s">
        <v>11</v>
      </c>
      <c r="N14" s="57" t="s">
        <v>12</v>
      </c>
      <c r="O14" s="57" t="s">
        <v>13</v>
      </c>
      <c r="P14" s="58" t="s">
        <v>14</v>
      </c>
      <c r="Q14" s="59" t="s">
        <v>0</v>
      </c>
    </row>
    <row r="15" spans="1:18" s="7" customFormat="1" ht="39.75" customHeight="1" thickBot="1">
      <c r="A15" s="70" t="s">
        <v>33</v>
      </c>
      <c r="B15" s="61">
        <v>298</v>
      </c>
      <c r="C15" s="62">
        <v>249</v>
      </c>
      <c r="D15" s="62">
        <v>279</v>
      </c>
      <c r="E15" s="62">
        <v>286</v>
      </c>
      <c r="F15" s="62">
        <v>291</v>
      </c>
      <c r="G15" s="63">
        <v>271</v>
      </c>
      <c r="H15" s="62">
        <v>276</v>
      </c>
      <c r="I15" s="62">
        <v>403</v>
      </c>
      <c r="J15" s="62">
        <v>388</v>
      </c>
      <c r="K15" s="62">
        <v>229</v>
      </c>
      <c r="L15" s="62">
        <v>275</v>
      </c>
      <c r="M15" s="62">
        <v>353</v>
      </c>
      <c r="N15" s="62">
        <v>242</v>
      </c>
      <c r="O15" s="62">
        <v>245</v>
      </c>
      <c r="P15" s="64">
        <v>270</v>
      </c>
      <c r="Q15" s="65">
        <f>SUM(B15:P15)</f>
        <v>4355</v>
      </c>
      <c r="R15" s="72">
        <f>Q15/Q17</f>
        <v>0.603018554417059</v>
      </c>
    </row>
    <row r="16" spans="1:18" s="8" customFormat="1" ht="39.75" customHeight="1">
      <c r="A16" s="60" t="s">
        <v>34</v>
      </c>
      <c r="B16" s="66">
        <v>158</v>
      </c>
      <c r="C16" s="67">
        <v>188</v>
      </c>
      <c r="D16" s="67">
        <v>213</v>
      </c>
      <c r="E16" s="67">
        <v>213</v>
      </c>
      <c r="F16" s="67">
        <v>264</v>
      </c>
      <c r="G16" s="67">
        <v>224</v>
      </c>
      <c r="H16" s="67">
        <v>220</v>
      </c>
      <c r="I16" s="67">
        <v>147</v>
      </c>
      <c r="J16" s="67">
        <v>231</v>
      </c>
      <c r="K16" s="67">
        <v>152</v>
      </c>
      <c r="L16" s="67">
        <v>175</v>
      </c>
      <c r="M16" s="67">
        <v>154</v>
      </c>
      <c r="N16" s="67">
        <v>117</v>
      </c>
      <c r="O16" s="67">
        <v>202</v>
      </c>
      <c r="P16" s="68">
        <v>209</v>
      </c>
      <c r="Q16" s="69">
        <f>SUM(B16:P16)</f>
        <v>2867</v>
      </c>
      <c r="R16" s="72">
        <f>Q16/Q17</f>
        <v>0.396981445582941</v>
      </c>
    </row>
    <row r="17" spans="1:18" s="2" customFormat="1" ht="39.75" customHeight="1" thickBot="1">
      <c r="A17" s="71" t="s">
        <v>0</v>
      </c>
      <c r="B17" s="61">
        <f aca="true" t="shared" si="5" ref="B17:R17">SUM(B15:B16)</f>
        <v>456</v>
      </c>
      <c r="C17" s="61">
        <f t="shared" si="5"/>
        <v>437</v>
      </c>
      <c r="D17" s="61">
        <f t="shared" si="5"/>
        <v>492</v>
      </c>
      <c r="E17" s="61">
        <f t="shared" si="5"/>
        <v>499</v>
      </c>
      <c r="F17" s="61">
        <f t="shared" si="5"/>
        <v>555</v>
      </c>
      <c r="G17" s="61">
        <f t="shared" si="5"/>
        <v>495</v>
      </c>
      <c r="H17" s="61">
        <f t="shared" si="5"/>
        <v>496</v>
      </c>
      <c r="I17" s="61">
        <f t="shared" si="5"/>
        <v>550</v>
      </c>
      <c r="J17" s="61">
        <f t="shared" si="5"/>
        <v>619</v>
      </c>
      <c r="K17" s="61">
        <f t="shared" si="5"/>
        <v>381</v>
      </c>
      <c r="L17" s="61">
        <f t="shared" si="5"/>
        <v>450</v>
      </c>
      <c r="M17" s="61">
        <f t="shared" si="5"/>
        <v>507</v>
      </c>
      <c r="N17" s="61">
        <f t="shared" si="5"/>
        <v>359</v>
      </c>
      <c r="O17" s="61">
        <f t="shared" si="5"/>
        <v>447</v>
      </c>
      <c r="P17" s="64">
        <f t="shared" si="5"/>
        <v>479</v>
      </c>
      <c r="Q17" s="65">
        <f t="shared" si="5"/>
        <v>7222</v>
      </c>
      <c r="R17" s="73">
        <f t="shared" si="5"/>
        <v>1</v>
      </c>
    </row>
    <row r="19" ht="12.75">
      <c r="A19" s="6"/>
    </row>
  </sheetData>
  <sheetProtection/>
  <printOptions horizontalCentered="1"/>
  <pageMargins left="0.1968503937007874" right="0.1968503937007874" top="0.984251968503937" bottom="0.3937007874015748" header="0.5905511811023623" footer="0.3937007874015748"/>
  <pageSetup horizontalDpi="120" verticalDpi="120" orientation="landscape" paperSize="9" scale="65" r:id="rId1"/>
  <headerFooter alignWithMargins="0">
    <oddHeader>&amp;LUfficio Elettorale&amp;CELEZIONI COMUNALI 2020
TURNO DI BALLOTTAGGIO
</oddHeader>
    <oddFooter xml:space="preserve">&amp;LGrumo Nevano&amp;C4-5 ottobre 2020 </oddFooter>
  </headerFooter>
  <ignoredErrors>
    <ignoredError sqref="B12:P12" formulaRange="1"/>
    <ignoredError sqref="Q7 Q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GRUMO NEVANO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CARLO CIRILLO</dc:creator>
  <cp:keywords/>
  <dc:description/>
  <cp:lastModifiedBy>Genertel Point</cp:lastModifiedBy>
  <cp:lastPrinted>2020-10-05T15:48:03Z</cp:lastPrinted>
  <dcterms:created xsi:type="dcterms:W3CDTF">1999-06-09T09:57:05Z</dcterms:created>
  <dcterms:modified xsi:type="dcterms:W3CDTF">2020-10-06T14:35:19Z</dcterms:modified>
  <cp:category/>
  <cp:version/>
  <cp:contentType/>
  <cp:contentStatus/>
</cp:coreProperties>
</file>