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8445" windowHeight="4875" tabRatio="948" activeTab="14"/>
  </bookViews>
  <sheets>
    <sheet name="Comunali 2020" sheetId="1" r:id="rId1"/>
    <sheet name="Liste" sheetId="2" r:id="rId2"/>
    <sheet name="1-Con Di Bernardo" sheetId="3" r:id="rId3"/>
    <sheet name="2-80028" sheetId="4" r:id="rId4"/>
    <sheet name="3-Storia Futura" sheetId="5" r:id="rId5"/>
    <sheet name="4- Voltiamo pagina" sheetId="6" r:id="rId6"/>
    <sheet name="5-Progressisti" sheetId="7" r:id="rId7"/>
    <sheet name="6- Civica x GN" sheetId="8" r:id="rId8"/>
    <sheet name="7- GN libera" sheetId="9" r:id="rId9"/>
    <sheet name="8 - Idea Civica" sheetId="10" r:id="rId10"/>
    <sheet name="9 -ATTIVAmo" sheetId="11" r:id="rId11"/>
    <sheet name="10- Con Franzese" sheetId="12" r:id="rId12"/>
    <sheet name="11- Progetto Comune" sheetId="13" r:id="rId13"/>
    <sheet name="12-Responsabilità" sheetId="14" r:id="rId14"/>
    <sheet name="13- PRI" sheetId="15" r:id="rId15"/>
  </sheets>
  <definedNames>
    <definedName name="_xlnm.Print_Area" localSheetId="0">'Comunali 2020'!$A$1:$R$22</definedName>
    <definedName name="_xlnm.Print_Area" localSheetId="1">'Liste'!$A$1:$T$15</definedName>
  </definedNames>
  <calcPr fullCalcOnLoad="1"/>
</workbook>
</file>

<file path=xl/sharedStrings.xml><?xml version="1.0" encoding="utf-8"?>
<sst xmlns="http://schemas.openxmlformats.org/spreadsheetml/2006/main" count="534" uniqueCount="274">
  <si>
    <t>TOTALE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</si>
  <si>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</si>
  <si>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</si>
  <si>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</si>
  <si>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</si>
  <si>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</si>
  <si>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</si>
  <si>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</si>
  <si>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</si>
  <si>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sez.10</t>
  </si>
  <si>
    <t>sez.11</t>
  </si>
  <si>
    <t>sez.12</t>
  </si>
  <si>
    <t>sez.13</t>
  </si>
  <si>
    <t>sez.14</t>
  </si>
  <si>
    <t>sez.15</t>
  </si>
  <si>
    <t>BIANCHE</t>
  </si>
  <si>
    <t>NULLE</t>
  </si>
  <si>
    <t>NON VALIDI</t>
  </si>
  <si>
    <t>Elettori</t>
  </si>
  <si>
    <t>maschi</t>
  </si>
  <si>
    <t>femmine</t>
  </si>
  <si>
    <t>Votanti</t>
  </si>
  <si>
    <t xml:space="preserve">maschi </t>
  </si>
  <si>
    <t>elettori</t>
  </si>
  <si>
    <t>votanti</t>
  </si>
  <si>
    <t>validi</t>
  </si>
  <si>
    <t>nulle</t>
  </si>
  <si>
    <t>bianche</t>
  </si>
  <si>
    <t>non validi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</si>
  <si>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</si>
  <si>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</si>
  <si>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</si>
  <si>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</si>
  <si>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</si>
  <si>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</si>
  <si>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</si>
  <si>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</si>
  <si>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</si>
  <si>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</si>
  <si>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</si>
  <si>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percentuale dei votanti sugli elettori</t>
  </si>
  <si>
    <t>sez.1</t>
  </si>
  <si>
    <t>CONTESTATE PROVVISOR. NON ASSEGNATE</t>
  </si>
  <si>
    <t>TOTALI VOTI VALIDI</t>
  </si>
  <si>
    <t>LISTE</t>
  </si>
  <si>
    <t>contest.</t>
  </si>
  <si>
    <t>VOTI SOLO CANDIDATI SINDACO</t>
  </si>
  <si>
    <t>VOTI LISTE</t>
  </si>
  <si>
    <t>CANDIDATI SINDACO</t>
  </si>
  <si>
    <t>,,,,,,,,</t>
  </si>
  <si>
    <t>GAETANO DI BERNARDO</t>
  </si>
  <si>
    <t>CANDIDATI</t>
  </si>
  <si>
    <t>ERSILIO SALVATORE</t>
  </si>
  <si>
    <t>TOTALE VOTI ALLE LISTA</t>
  </si>
  <si>
    <t>CORSO TAMMARO</t>
  </si>
  <si>
    <t>DI NOLA MARIA CRISTINA</t>
  </si>
  <si>
    <t>FOGGIA SABRINA</t>
  </si>
  <si>
    <t>TESSITORE LUISA</t>
  </si>
  <si>
    <t>GIORDANO SOSSIO</t>
  </si>
  <si>
    <t>D'AGOSTINO NUNZIA</t>
  </si>
  <si>
    <t>PAGLIAFORA SOSSIO</t>
  </si>
  <si>
    <t>RICCITIELLO PRIMAVERA</t>
  </si>
  <si>
    <t>MIELE VALENTINA</t>
  </si>
  <si>
    <t>DI SARNO ANTONIO</t>
  </si>
  <si>
    <t>ESPOSITO GIANLUCA</t>
  </si>
  <si>
    <t>LANDOLFO GIOVANNA</t>
  </si>
  <si>
    <t>MAIELLO ROSA</t>
  </si>
  <si>
    <t>GERVASIO CIRO ROSARIO</t>
  </si>
  <si>
    <t>CRISTIANO ERMINIA</t>
  </si>
  <si>
    <t>MORMILE MARIANNA</t>
  </si>
  <si>
    <t>CICATELLI FRANCESCO</t>
  </si>
  <si>
    <t>PALMAS CIRO</t>
  </si>
  <si>
    <t>CHIACCHIO ALDO</t>
  </si>
  <si>
    <t>CHIARIELLO ANTONIO</t>
  </si>
  <si>
    <t>FRANZESE BIAGIO</t>
  </si>
  <si>
    <t>POPOLO ANNARITA</t>
  </si>
  <si>
    <t>TRAMONTANO FRANCESCO</t>
  </si>
  <si>
    <t>VERGARA NICOLA</t>
  </si>
  <si>
    <t>MARINO ROBERTO</t>
  </si>
  <si>
    <t>CAMMISA PASQUALE</t>
  </si>
  <si>
    <t>CRISTIANO ELENA</t>
  </si>
  <si>
    <t>IOVINELLA ANTONIO</t>
  </si>
  <si>
    <t>PAGANO EUGENIO</t>
  </si>
  <si>
    <t>FERRARA COSTANZO</t>
  </si>
  <si>
    <t>DEL PRETE MARIANA</t>
  </si>
  <si>
    <t>MORMILE VINCENZO</t>
  </si>
  <si>
    <t>MIELE GUIDO</t>
  </si>
  <si>
    <t>CRISTIANO AMALIA</t>
  </si>
  <si>
    <t>GIORDANO DOMENICO</t>
  </si>
  <si>
    <t>LAMANNA ANGELA</t>
  </si>
  <si>
    <t>PACIOLLA ANNA</t>
  </si>
  <si>
    <t>GERVASIO LORENZO</t>
  </si>
  <si>
    <t>MEER GIUSY</t>
  </si>
  <si>
    <t>OREFICE VINCENZO</t>
  </si>
  <si>
    <t>SCARANO AGNESE</t>
  </si>
  <si>
    <t>VERGARA RAFFAELE</t>
  </si>
  <si>
    <t>DE SANTIS ANTONIO</t>
  </si>
  <si>
    <t>GRANDE DOMENICO</t>
  </si>
  <si>
    <t>LIGUORI ASSUNTA</t>
  </si>
  <si>
    <t>REGA SEVERINO</t>
  </si>
  <si>
    <t>%</t>
  </si>
  <si>
    <t>GIOVANNI LANDOLFO</t>
  </si>
  <si>
    <t>BIAGIO FRANZESE</t>
  </si>
  <si>
    <t>GIOVANNA SCARANO</t>
  </si>
  <si>
    <t>L. 1 - CON DI BERNARDO SINDACO</t>
  </si>
  <si>
    <t>L.3 - STORIA FUTURA</t>
  </si>
  <si>
    <t>L.2 -  CIVICA 80028</t>
  </si>
  <si>
    <t>L. 4 - VOLTIAMO PAGINA</t>
  </si>
  <si>
    <t xml:space="preserve">L. 5 - PROGRESSISTI CON LANDOLFO </t>
  </si>
  <si>
    <t>L. 6 - CIVICA PER GRUMO NEVANO</t>
  </si>
  <si>
    <t>L. 8 - IDEA CIVICA</t>
  </si>
  <si>
    <t>L. 10 - CON FRANZESE SINDACO</t>
  </si>
  <si>
    <t>L. n. 11 - PROGETTO COMUNE</t>
  </si>
  <si>
    <t>L. 12 - RESPONSABILITA' GRUMESE</t>
  </si>
  <si>
    <t>L. 13 - PARTITO REPUBBLICANO ITALIANO</t>
  </si>
  <si>
    <t>L. 7 - GRUMO NEVANO LIBERA E DEMECRAT.</t>
  </si>
  <si>
    <t>lista 12</t>
  </si>
  <si>
    <t>lista 13</t>
  </si>
  <si>
    <t>BUONANTE ANTONIO</t>
  </si>
  <si>
    <t>CONTE GAETANA</t>
  </si>
  <si>
    <t>DE CARLO ALFONSO</t>
  </si>
  <si>
    <t>DEL PRETE ANTONIO</t>
  </si>
  <si>
    <t>FRATTULILLO MARIA LUISA</t>
  </si>
  <si>
    <t>GERVASIO CRISTINA</t>
  </si>
  <si>
    <t>GIORDANO ROSA</t>
  </si>
  <si>
    <t>RECCIA ANTONIO</t>
  </si>
  <si>
    <t>SAVIANO LUCIA</t>
  </si>
  <si>
    <t>VARAVALLO GENNARO</t>
  </si>
  <si>
    <t>CAPASSO MARCO</t>
  </si>
  <si>
    <t>CHIACCHIO ANTONIO</t>
  </si>
  <si>
    <t>CHIACCHIO SONIA</t>
  </si>
  <si>
    <t>GRIMALDI GIOVANNA</t>
  </si>
  <si>
    <t>LANDOLFO FRANCESCO</t>
  </si>
  <si>
    <t>MONTUORI ANTONIO</t>
  </si>
  <si>
    <t>PACILIO GIOVANNI</t>
  </si>
  <si>
    <t>PANNELLA RAFFAELE</t>
  </si>
  <si>
    <t>SIVO MARIA</t>
  </si>
  <si>
    <t>TRAMONTANO CARMELA</t>
  </si>
  <si>
    <t>CASO DONATELLA</t>
  </si>
  <si>
    <t>CIRILLO LUIGI</t>
  </si>
  <si>
    <t>DEL PRETE ANGELA</t>
  </si>
  <si>
    <t>MIGLIACCIO RAFFAELE</t>
  </si>
  <si>
    <t>MUSELLA ANTONIO</t>
  </si>
  <si>
    <t>RUSSO PASQUALE</t>
  </si>
  <si>
    <t>SARRACINO RAFFAELE</t>
  </si>
  <si>
    <t>SAVIANO RAFFAELE</t>
  </si>
  <si>
    <t>AVERSANO FRANCESCA</t>
  </si>
  <si>
    <t>CIMMINO MARISA</t>
  </si>
  <si>
    <t>ANATRIELLO FORTUNA</t>
  </si>
  <si>
    <t>CRISTIANO TAMMARO</t>
  </si>
  <si>
    <t>D'APONTE MARGHERITA</t>
  </si>
  <si>
    <t>D'ERRICO ANTONIO</t>
  </si>
  <si>
    <t>EUCALIPTO LUIGI</t>
  </si>
  <si>
    <t>FERRARA ANNUNZIATA</t>
  </si>
  <si>
    <t>MADONNA EMMA</t>
  </si>
  <si>
    <t>RICCIO OTTAVIA</t>
  </si>
  <si>
    <t>RUGGIERO RAFFAELE</t>
  </si>
  <si>
    <t>SISMUNDO BEATRICE</t>
  </si>
  <si>
    <t>SOPRANO GAETANO</t>
  </si>
  <si>
    <t>SPENUSO GABRIELE</t>
  </si>
  <si>
    <t>ARCIPRETE CARMINE</t>
  </si>
  <si>
    <t>BOTTARI MARIA</t>
  </si>
  <si>
    <t>CACACE ANTONIO</t>
  </si>
  <si>
    <t>CAPASSO ANTONIO</t>
  </si>
  <si>
    <t>CERRONE ANNA</t>
  </si>
  <si>
    <t>COLONNA ROSA</t>
  </si>
  <si>
    <t>DEL PRETE CARMINE</t>
  </si>
  <si>
    <t>DI LEVA GREGORIO</t>
  </si>
  <si>
    <t>LANDOLFI ILARIA</t>
  </si>
  <si>
    <t>NAPONIELLO ANNA MARIA</t>
  </si>
  <si>
    <t>PAPA GIOVANNI</t>
  </si>
  <si>
    <t>PEZZELLA CARMELA</t>
  </si>
  <si>
    <t>SPUMA VINCENZO</t>
  </si>
  <si>
    <t>CAPASSO DOMENICO</t>
  </si>
  <si>
    <t>CHIATTO GIUSEPPINA</t>
  </si>
  <si>
    <t>CONTE RAFFAELA</t>
  </si>
  <si>
    <t>CONTE CLAUDIO</t>
  </si>
  <si>
    <t>COSTANZO FRANCESCO</t>
  </si>
  <si>
    <t>CRISTIANO GIUSEPPE</t>
  </si>
  <si>
    <t>D'ANGELO TAMMARO</t>
  </si>
  <si>
    <t>DEL PRETE ASSUNTA</t>
  </si>
  <si>
    <t>FERRARA FELICE</t>
  </si>
  <si>
    <t>LANDOLFO ELENA</t>
  </si>
  <si>
    <t>MORMILE MARCO</t>
  </si>
  <si>
    <t>NOCE GENNARO</t>
  </si>
  <si>
    <t>PAPPADIA CARMELA</t>
  </si>
  <si>
    <t>ROMANIELLO ANTONIETTA</t>
  </si>
  <si>
    <t>TAGLIAFERRI PIETRO</t>
  </si>
  <si>
    <t>ZAMBELLA LUCA</t>
  </si>
  <si>
    <t>GALLO MICHELE</t>
  </si>
  <si>
    <t>BRASIELLO DANIELE</t>
  </si>
  <si>
    <t>CAMPANILE VITTORIO</t>
  </si>
  <si>
    <t>CAPASSO MARIA</t>
  </si>
  <si>
    <t>CHIACCHIO JESSICA</t>
  </si>
  <si>
    <t>DELL'AVERSANA GIUSEPPE</t>
  </si>
  <si>
    <t>ERRICO MADDALENA</t>
  </si>
  <si>
    <t>ESPOSITO GELSOMINA</t>
  </si>
  <si>
    <t>FACCENDA ANTONIO</t>
  </si>
  <si>
    <t>GELSOMINI GUGLIELMO</t>
  </si>
  <si>
    <t>GIAMETTA ANTONIO</t>
  </si>
  <si>
    <t>LIGUORI ADRIANA</t>
  </si>
  <si>
    <t>PAPA GIUSEPPE</t>
  </si>
  <si>
    <t>PEZONE CIRO</t>
  </si>
  <si>
    <t>GERVASIO DANIELE</t>
  </si>
  <si>
    <t>TORNINCASA PIERLUIGI</t>
  </si>
  <si>
    <t>PISCOPO ANTONIO</t>
  </si>
  <si>
    <t>CORVINO TANIA</t>
  </si>
  <si>
    <t>MANCINO FERDINANDO</t>
  </si>
  <si>
    <t>RUSSO ANTONIO</t>
  </si>
  <si>
    <t>MILO SALVATORE</t>
  </si>
  <si>
    <t>BASSOLINO SABINA</t>
  </si>
  <si>
    <t>LONGO NICOLA</t>
  </si>
  <si>
    <t>DI MATTIA MARIANGELA</t>
  </si>
  <si>
    <t>CIMMINO CIRO</t>
  </si>
  <si>
    <t>RUGGIERO ANNA</t>
  </si>
  <si>
    <t>LIGUORI GIUSEPPE</t>
  </si>
  <si>
    <t>SANNINO COLOMBA</t>
  </si>
  <si>
    <t>ASSISI MAVINO MARIA</t>
  </si>
  <si>
    <t>BHATTI  MOHAMMAD ADIL</t>
  </si>
  <si>
    <t>CONTE GIUSEPPINA</t>
  </si>
  <si>
    <t>D'APONTE GIUSEPPE</t>
  </si>
  <si>
    <t>DELL'AVERSANO ANTONIETTA</t>
  </si>
  <si>
    <t>DI GRAZIA ASSUNTA PIA</t>
  </si>
  <si>
    <t>FATIGATI DOMENICO</t>
  </si>
  <si>
    <t>PARISI ROSA</t>
  </si>
  <si>
    <t>FACCENDA ANNA CHIARA</t>
  </si>
  <si>
    <t>OBLIATO LUIGI</t>
  </si>
  <si>
    <t>PIANESE GIANLUIGI</t>
  </si>
  <si>
    <t>CIMMINO RAFFAELE</t>
  </si>
  <si>
    <t>GRANATA RAFFAELLA</t>
  </si>
  <si>
    <t>FLAGIELLO GIUSEPPE</t>
  </si>
  <si>
    <t>CRISTIANO UMBERTO</t>
  </si>
  <si>
    <t>GERVASIO PASQUALE</t>
  </si>
  <si>
    <t>OTTUSO MARIO</t>
  </si>
  <si>
    <t>CRISTIANO MARIANA</t>
  </si>
  <si>
    <t>PICONE CARMELA</t>
  </si>
  <si>
    <t>CAPONE LUCA</t>
  </si>
  <si>
    <t>CAPODIFERRO GIOVANNI</t>
  </si>
  <si>
    <t>DI MATTIA RAFFAELINA</t>
  </si>
  <si>
    <t>PEZZELLA ROSA</t>
  </si>
  <si>
    <t>COPPOLA GIUSEPPE</t>
  </si>
  <si>
    <t>AVENA ANNA</t>
  </si>
  <si>
    <t>BARBATO RAFFAELINA</t>
  </si>
  <si>
    <t>CAPASSO RITA</t>
  </si>
  <si>
    <t>CHIACCHIO FRANCESCO</t>
  </si>
  <si>
    <t>CONTE GAETANO</t>
  </si>
  <si>
    <t>CRISTIANO DOMENICO</t>
  </si>
  <si>
    <t>D'ANGELO PASQUALE</t>
  </si>
  <si>
    <t>LANDOLFO DIO MIRA</t>
  </si>
  <si>
    <t>MIELE SIMONE</t>
  </si>
  <si>
    <t>RUOTO CATERINA</t>
  </si>
  <si>
    <t>SIESTO MARGHERITA</t>
  </si>
  <si>
    <t>TENNINO ANGELA</t>
  </si>
  <si>
    <t>CATANIA PASQUALE</t>
  </si>
  <si>
    <t>SCARANO NICOLA</t>
  </si>
  <si>
    <t>PELLINO GUSTAVO</t>
  </si>
  <si>
    <t>D'AMBROSIO MICHELE</t>
  </si>
  <si>
    <t>BIZZARRO CESARE</t>
  </si>
  <si>
    <t>CIRILLO LIDIA</t>
  </si>
  <si>
    <t>CARIDI VITTORIA</t>
  </si>
  <si>
    <t>RECCIA GENNARO</t>
  </si>
  <si>
    <t>RECCIA ASSUNTA</t>
  </si>
  <si>
    <t>LOMBARDO NUNZIA</t>
  </si>
  <si>
    <t>CAMPANA CESARINA</t>
  </si>
  <si>
    <t>CORREGGIA MICHELINA</t>
  </si>
  <si>
    <t>VITALE GIUSEPPE</t>
  </si>
  <si>
    <t>GERVASIO VINCENZO</t>
  </si>
  <si>
    <t>GUIDA PAOLO</t>
  </si>
  <si>
    <t>D'ANGELO MICHELE</t>
  </si>
  <si>
    <t>DI COSTANZO RAFFAELE</t>
  </si>
  <si>
    <t>MARINO GIOVANNI</t>
  </si>
  <si>
    <r>
      <t>SALVI</t>
    </r>
    <r>
      <rPr>
        <sz val="9"/>
        <rFont val="Arial"/>
        <family val="2"/>
      </rPr>
      <t xml:space="preserve"> FRANCESCO CELESTE</t>
    </r>
  </si>
  <si>
    <t>MOZZILLO DOMENICO</t>
  </si>
  <si>
    <t>L. 9 - ATTIVIAMO GRUMO NEVANO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</si>
</sst>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;[Red]0"/>
    <numFmt numFmtId="172" formatCode="#,##0.0"/>
    <numFmt numFmtId="173" formatCode="#,##0.000"/>
    <numFmt numFmtId="174" formatCode="#,##0.0000"/>
    <numFmt numFmtId="175" formatCode="0.000%"/>
    <numFmt numFmtId="176" formatCode="0.0000%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Comic Sans MS"/>
      <family val="4"/>
    </font>
    <font>
      <b/>
      <sz val="14"/>
      <name val="Comic Sans MS"/>
      <family val="4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double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double"/>
      <top style="thin"/>
      <bottom style="thin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double"/>
      <top style="thick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double"/>
      <top style="thick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0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3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3" borderId="3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7" xfId="0" applyBorder="1" applyAlignment="1">
      <alignment/>
    </xf>
    <xf numFmtId="0" fontId="3" fillId="0" borderId="34" xfId="0" applyFont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3" fontId="2" fillId="33" borderId="46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3" fontId="2" fillId="33" borderId="48" xfId="0" applyNumberFormat="1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3" fontId="8" fillId="33" borderId="48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10" fontId="4" fillId="33" borderId="46" xfId="0" applyNumberFormat="1" applyFont="1" applyFill="1" applyBorder="1" applyAlignment="1">
      <alignment vertical="center"/>
    </xf>
    <xf numFmtId="10" fontId="4" fillId="33" borderId="29" xfId="0" applyNumberFormat="1" applyFont="1" applyFill="1" applyBorder="1" applyAlignment="1">
      <alignment vertical="center"/>
    </xf>
    <xf numFmtId="10" fontId="4" fillId="33" borderId="47" xfId="0" applyNumberFormat="1" applyFont="1" applyFill="1" applyBorder="1" applyAlignment="1">
      <alignment vertical="center"/>
    </xf>
    <xf numFmtId="10" fontId="4" fillId="33" borderId="13" xfId="0" applyNumberFormat="1" applyFont="1" applyFill="1" applyBorder="1" applyAlignment="1">
      <alignment vertical="center"/>
    </xf>
    <xf numFmtId="0" fontId="5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2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48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7" fillId="33" borderId="5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0" fontId="11" fillId="33" borderId="54" xfId="0" applyFont="1" applyFill="1" applyBorder="1" applyAlignment="1">
      <alignment/>
    </xf>
    <xf numFmtId="0" fontId="2" fillId="33" borderId="50" xfId="0" applyFont="1" applyFill="1" applyBorder="1" applyAlignment="1">
      <alignment horizontal="right"/>
    </xf>
    <xf numFmtId="0" fontId="4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3" fontId="1" fillId="33" borderId="61" xfId="0" applyNumberFormat="1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/>
    </xf>
    <xf numFmtId="3" fontId="2" fillId="33" borderId="63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3" fontId="2" fillId="33" borderId="64" xfId="0" applyNumberFormat="1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8" fillId="33" borderId="65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6" fillId="33" borderId="54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3" fontId="2" fillId="33" borderId="67" xfId="0" applyNumberFormat="1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68" xfId="0" applyFont="1" applyFill="1" applyBorder="1" applyAlignment="1">
      <alignment/>
    </xf>
    <xf numFmtId="0" fontId="4" fillId="0" borderId="21" xfId="0" applyFont="1" applyBorder="1" applyAlignment="1">
      <alignment/>
    </xf>
    <xf numFmtId="0" fontId="3" fillId="33" borderId="69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3" fontId="2" fillId="33" borderId="70" xfId="0" applyNumberFormat="1" applyFont="1" applyFill="1" applyBorder="1" applyAlignment="1">
      <alignment/>
    </xf>
    <xf numFmtId="0" fontId="4" fillId="33" borderId="66" xfId="0" applyFont="1" applyFill="1" applyBorder="1" applyAlignment="1">
      <alignment wrapText="1"/>
    </xf>
    <xf numFmtId="0" fontId="2" fillId="33" borderId="65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3" fontId="2" fillId="33" borderId="61" xfId="0" applyNumberFormat="1" applyFont="1" applyFill="1" applyBorder="1" applyAlignment="1">
      <alignment/>
    </xf>
    <xf numFmtId="0" fontId="3" fillId="0" borderId="71" xfId="0" applyFont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66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0" fillId="0" borderId="0" xfId="0" applyAlignment="1">
      <alignment horizontal="left"/>
    </xf>
    <xf numFmtId="0" fontId="11" fillId="33" borderId="23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3" fontId="2" fillId="33" borderId="65" xfId="0" applyNumberFormat="1" applyFont="1" applyFill="1" applyBorder="1" applyAlignment="1">
      <alignment/>
    </xf>
    <xf numFmtId="0" fontId="0" fillId="0" borderId="49" xfId="0" applyBorder="1" applyAlignment="1">
      <alignment horizontal="left"/>
    </xf>
    <xf numFmtId="0" fontId="3" fillId="0" borderId="2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0" borderId="49" xfId="0" applyFont="1" applyBorder="1" applyAlignment="1">
      <alignment horizontal="left"/>
    </xf>
    <xf numFmtId="0" fontId="1" fillId="0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/>
    </xf>
    <xf numFmtId="0" fontId="3" fillId="33" borderId="79" xfId="0" applyFont="1" applyFill="1" applyBorder="1" applyAlignment="1">
      <alignment/>
    </xf>
    <xf numFmtId="0" fontId="3" fillId="33" borderId="80" xfId="0" applyFont="1" applyFill="1" applyBorder="1" applyAlignment="1">
      <alignment/>
    </xf>
    <xf numFmtId="0" fontId="0" fillId="0" borderId="41" xfId="0" applyBorder="1" applyAlignment="1">
      <alignment/>
    </xf>
    <xf numFmtId="0" fontId="1" fillId="0" borderId="81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82" xfId="0" applyFont="1" applyFill="1" applyBorder="1" applyAlignment="1">
      <alignment/>
    </xf>
    <xf numFmtId="0" fontId="0" fillId="33" borderId="78" xfId="0" applyFont="1" applyFill="1" applyBorder="1" applyAlignment="1">
      <alignment/>
    </xf>
    <xf numFmtId="0" fontId="0" fillId="33" borderId="79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0" fontId="0" fillId="0" borderId="83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7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/>
    </xf>
    <xf numFmtId="0" fontId="3" fillId="0" borderId="33" xfId="0" applyFont="1" applyFill="1" applyBorder="1" applyAlignment="1">
      <alignment/>
    </xf>
    <xf numFmtId="0" fontId="3" fillId="0" borderId="92" xfId="0" applyFont="1" applyBorder="1" applyAlignment="1">
      <alignment/>
    </xf>
    <xf numFmtId="0" fontId="0" fillId="0" borderId="93" xfId="0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4.140625" style="0" bestFit="1" customWidth="1"/>
    <col min="2" max="16" width="10.7109375" style="0" customWidth="1"/>
    <col min="17" max="17" width="12.140625" style="4" customWidth="1"/>
    <col min="18" max="18" width="12.28125" style="0" customWidth="1"/>
    <col min="19" max="19" width="7.421875" style="0" customWidth="1"/>
  </cols>
  <sheetData>
    <row r="1" spans="1:17" s="13" customFormat="1" ht="30.75" customHeight="1" thickBot="1">
      <c r="A1" s="75"/>
      <c r="B1" s="76" t="s">
        <v>41</v>
      </c>
      <c r="C1" s="77" t="s">
        <v>1</v>
      </c>
      <c r="D1" s="77" t="s">
        <v>2</v>
      </c>
      <c r="E1" s="77" t="s">
        <v>3</v>
      </c>
      <c r="F1" s="77" t="s">
        <v>4</v>
      </c>
      <c r="G1" s="77" t="s">
        <v>5</v>
      </c>
      <c r="H1" s="77" t="s">
        <v>6</v>
      </c>
      <c r="I1" s="77" t="s">
        <v>7</v>
      </c>
      <c r="J1" s="77" t="s">
        <v>8</v>
      </c>
      <c r="K1" s="77" t="s">
        <v>9</v>
      </c>
      <c r="L1" s="77" t="s">
        <v>10</v>
      </c>
      <c r="M1" s="77" t="s">
        <v>11</v>
      </c>
      <c r="N1" s="77" t="s">
        <v>12</v>
      </c>
      <c r="O1" s="77" t="s">
        <v>13</v>
      </c>
      <c r="P1" s="78" t="s">
        <v>14</v>
      </c>
      <c r="Q1" s="79" t="s">
        <v>0</v>
      </c>
    </row>
    <row r="2" spans="1:18" s="7" customFormat="1" ht="19.5" customHeight="1">
      <c r="A2" s="80" t="s">
        <v>19</v>
      </c>
      <c r="B2" s="34">
        <v>451</v>
      </c>
      <c r="C2" s="35">
        <v>398</v>
      </c>
      <c r="D2" s="35">
        <v>459</v>
      </c>
      <c r="E2" s="35">
        <v>448</v>
      </c>
      <c r="F2" s="35">
        <v>544</v>
      </c>
      <c r="G2" s="35">
        <v>456</v>
      </c>
      <c r="H2" s="35">
        <v>526</v>
      </c>
      <c r="I2" s="35">
        <v>490</v>
      </c>
      <c r="J2" s="35">
        <v>515</v>
      </c>
      <c r="K2" s="35">
        <v>400</v>
      </c>
      <c r="L2" s="35">
        <v>406</v>
      </c>
      <c r="M2" s="35">
        <v>472</v>
      </c>
      <c r="N2" s="35">
        <v>383</v>
      </c>
      <c r="O2" s="35">
        <v>469</v>
      </c>
      <c r="P2" s="36">
        <v>451</v>
      </c>
      <c r="Q2" s="81">
        <f>SUM(B2:P2)</f>
        <v>6868</v>
      </c>
      <c r="R2" s="7" t="s">
        <v>19</v>
      </c>
    </row>
    <row r="3" spans="1:18" s="7" customFormat="1" ht="19.5" customHeight="1" thickBot="1">
      <c r="A3" s="82" t="s">
        <v>20</v>
      </c>
      <c r="B3" s="37">
        <v>485</v>
      </c>
      <c r="C3" s="38">
        <v>408</v>
      </c>
      <c r="D3" s="38">
        <v>489</v>
      </c>
      <c r="E3" s="38">
        <v>485</v>
      </c>
      <c r="F3" s="38">
        <v>562</v>
      </c>
      <c r="G3" s="38">
        <v>477</v>
      </c>
      <c r="H3" s="38">
        <v>549</v>
      </c>
      <c r="I3" s="38">
        <v>529</v>
      </c>
      <c r="J3" s="38">
        <v>563</v>
      </c>
      <c r="K3" s="38">
        <v>405</v>
      </c>
      <c r="L3" s="38">
        <v>448</v>
      </c>
      <c r="M3" s="38">
        <v>491</v>
      </c>
      <c r="N3" s="38">
        <v>429</v>
      </c>
      <c r="O3" s="38">
        <v>499</v>
      </c>
      <c r="P3" s="39">
        <v>485</v>
      </c>
      <c r="Q3" s="83">
        <f>SUM(B3:P3)</f>
        <v>7304</v>
      </c>
      <c r="R3" s="7" t="s">
        <v>20</v>
      </c>
    </row>
    <row r="4" spans="1:18" ht="19.5" customHeight="1" thickBot="1">
      <c r="A4" s="84" t="s">
        <v>18</v>
      </c>
      <c r="B4" s="85">
        <f>SUM(B2:B3)</f>
        <v>936</v>
      </c>
      <c r="C4" s="86">
        <f aca="true" t="shared" si="0" ref="C4:P4">SUM(C2:C3)</f>
        <v>806</v>
      </c>
      <c r="D4" s="86">
        <f t="shared" si="0"/>
        <v>948</v>
      </c>
      <c r="E4" s="86">
        <f t="shared" si="0"/>
        <v>933</v>
      </c>
      <c r="F4" s="86">
        <f t="shared" si="0"/>
        <v>1106</v>
      </c>
      <c r="G4" s="86">
        <f t="shared" si="0"/>
        <v>933</v>
      </c>
      <c r="H4" s="86">
        <f t="shared" si="0"/>
        <v>1075</v>
      </c>
      <c r="I4" s="86">
        <f t="shared" si="0"/>
        <v>1019</v>
      </c>
      <c r="J4" s="86">
        <f t="shared" si="0"/>
        <v>1078</v>
      </c>
      <c r="K4" s="86">
        <f t="shared" si="0"/>
        <v>805</v>
      </c>
      <c r="L4" s="86">
        <f t="shared" si="0"/>
        <v>854</v>
      </c>
      <c r="M4" s="86">
        <f t="shared" si="0"/>
        <v>963</v>
      </c>
      <c r="N4" s="86">
        <f t="shared" si="0"/>
        <v>812</v>
      </c>
      <c r="O4" s="86">
        <f t="shared" si="0"/>
        <v>968</v>
      </c>
      <c r="P4" s="87">
        <f t="shared" si="0"/>
        <v>936</v>
      </c>
      <c r="Q4" s="88">
        <f>SUM(Q2:Q3)</f>
        <v>14172</v>
      </c>
      <c r="R4" t="s">
        <v>23</v>
      </c>
    </row>
    <row r="5" spans="1:18" ht="19.5" customHeight="1">
      <c r="A5" s="80" t="s">
        <v>22</v>
      </c>
      <c r="B5" s="34">
        <v>333</v>
      </c>
      <c r="C5" s="35">
        <v>281</v>
      </c>
      <c r="D5" s="35">
        <v>340</v>
      </c>
      <c r="E5" s="35">
        <v>351</v>
      </c>
      <c r="F5" s="35">
        <v>402</v>
      </c>
      <c r="G5" s="35">
        <v>339</v>
      </c>
      <c r="H5" s="35">
        <v>359</v>
      </c>
      <c r="I5" s="35">
        <v>334</v>
      </c>
      <c r="J5" s="35">
        <v>398</v>
      </c>
      <c r="K5" s="35">
        <v>288</v>
      </c>
      <c r="L5" s="35">
        <v>308</v>
      </c>
      <c r="M5" s="35">
        <v>343</v>
      </c>
      <c r="N5" s="35">
        <v>292</v>
      </c>
      <c r="O5" s="35">
        <v>329</v>
      </c>
      <c r="P5" s="36">
        <v>337</v>
      </c>
      <c r="Q5" s="81">
        <f>SUM(B5:P5)</f>
        <v>5034</v>
      </c>
      <c r="R5" t="s">
        <v>19</v>
      </c>
    </row>
    <row r="6" spans="1:18" ht="19.5" customHeight="1" thickBot="1">
      <c r="A6" s="82" t="s">
        <v>20</v>
      </c>
      <c r="B6" s="37">
        <v>315</v>
      </c>
      <c r="C6" s="38">
        <v>264</v>
      </c>
      <c r="D6" s="38">
        <v>351</v>
      </c>
      <c r="E6" s="38">
        <v>364</v>
      </c>
      <c r="F6" s="38">
        <v>416</v>
      </c>
      <c r="G6" s="38">
        <v>340</v>
      </c>
      <c r="H6" s="38">
        <v>385</v>
      </c>
      <c r="I6" s="38">
        <v>348</v>
      </c>
      <c r="J6" s="38">
        <v>414</v>
      </c>
      <c r="K6" s="38">
        <v>270</v>
      </c>
      <c r="L6" s="38">
        <v>339</v>
      </c>
      <c r="M6" s="38">
        <v>356</v>
      </c>
      <c r="N6" s="38">
        <v>296</v>
      </c>
      <c r="O6" s="38">
        <v>351</v>
      </c>
      <c r="P6" s="39">
        <v>340</v>
      </c>
      <c r="Q6" s="83">
        <f>SUM(B6:P6)</f>
        <v>5149</v>
      </c>
      <c r="R6" t="s">
        <v>20</v>
      </c>
    </row>
    <row r="7" spans="1:20" ht="19.5" customHeight="1" thickBot="1">
      <c r="A7" s="84" t="s">
        <v>21</v>
      </c>
      <c r="B7" s="89">
        <f>SUM(B5:B6)</f>
        <v>648</v>
      </c>
      <c r="C7" s="43">
        <f aca="true" t="shared" si="1" ref="C7:Q7">SUM(C5:C6)</f>
        <v>545</v>
      </c>
      <c r="D7" s="43">
        <f t="shared" si="1"/>
        <v>691</v>
      </c>
      <c r="E7" s="43">
        <f t="shared" si="1"/>
        <v>715</v>
      </c>
      <c r="F7" s="43">
        <f t="shared" si="1"/>
        <v>818</v>
      </c>
      <c r="G7" s="43">
        <f t="shared" si="1"/>
        <v>679</v>
      </c>
      <c r="H7" s="43">
        <f t="shared" si="1"/>
        <v>744</v>
      </c>
      <c r="I7" s="43">
        <f t="shared" si="1"/>
        <v>682</v>
      </c>
      <c r="J7" s="43">
        <f t="shared" si="1"/>
        <v>812</v>
      </c>
      <c r="K7" s="43">
        <f t="shared" si="1"/>
        <v>558</v>
      </c>
      <c r="L7" s="43">
        <f t="shared" si="1"/>
        <v>647</v>
      </c>
      <c r="M7" s="43">
        <f t="shared" si="1"/>
        <v>699</v>
      </c>
      <c r="N7" s="43">
        <f t="shared" si="1"/>
        <v>588</v>
      </c>
      <c r="O7" s="43">
        <f t="shared" si="1"/>
        <v>680</v>
      </c>
      <c r="P7" s="90">
        <f t="shared" si="1"/>
        <v>677</v>
      </c>
      <c r="Q7" s="88">
        <f t="shared" si="1"/>
        <v>10183</v>
      </c>
      <c r="R7" t="s">
        <v>24</v>
      </c>
      <c r="S7" s="17"/>
      <c r="T7" s="4"/>
    </row>
    <row r="8" spans="1:17" ht="19.5" customHeight="1">
      <c r="A8" s="91" t="s">
        <v>46</v>
      </c>
      <c r="B8" s="92">
        <v>24</v>
      </c>
      <c r="C8" s="50"/>
      <c r="D8" s="50"/>
      <c r="E8" s="50">
        <v>44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93"/>
      <c r="Q8" s="81">
        <f>SUM(B8:P8)</f>
        <v>68</v>
      </c>
    </row>
    <row r="9" spans="1:17" ht="19.5" customHeight="1" thickBot="1">
      <c r="A9" s="94" t="s">
        <v>47</v>
      </c>
      <c r="B9" s="92">
        <v>610</v>
      </c>
      <c r="C9" s="50"/>
      <c r="D9" s="50"/>
      <c r="E9" s="50">
        <v>643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93"/>
      <c r="Q9" s="81">
        <f>SUM(B9:P9)</f>
        <v>1253</v>
      </c>
    </row>
    <row r="10" spans="1:19" ht="19.5" customHeight="1" thickBot="1">
      <c r="A10" s="84" t="s">
        <v>43</v>
      </c>
      <c r="B10" s="43">
        <f>SUM(B8:B9)</f>
        <v>634</v>
      </c>
      <c r="C10" s="43">
        <f aca="true" t="shared" si="2" ref="C10:P10">SUM(C8:C9)</f>
        <v>0</v>
      </c>
      <c r="D10" s="43">
        <f t="shared" si="2"/>
        <v>0</v>
      </c>
      <c r="E10" s="43">
        <f t="shared" si="2"/>
        <v>687</v>
      </c>
      <c r="F10" s="43">
        <f t="shared" si="2"/>
        <v>0</v>
      </c>
      <c r="G10" s="43">
        <f t="shared" si="2"/>
        <v>0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0</v>
      </c>
      <c r="O10" s="43">
        <f t="shared" si="2"/>
        <v>0</v>
      </c>
      <c r="P10" s="43">
        <f t="shared" si="2"/>
        <v>0</v>
      </c>
      <c r="Q10" s="88">
        <f>SUM(Q8:Q9)</f>
        <v>1321</v>
      </c>
      <c r="R10" t="s">
        <v>25</v>
      </c>
      <c r="S10" s="4"/>
    </row>
    <row r="11" spans="1:18" ht="19.5" customHeight="1">
      <c r="A11" s="14" t="s">
        <v>16</v>
      </c>
      <c r="B11" s="34">
        <v>5</v>
      </c>
      <c r="C11" s="35">
        <v>16</v>
      </c>
      <c r="D11" s="35">
        <v>8</v>
      </c>
      <c r="E11" s="35">
        <v>6</v>
      </c>
      <c r="F11" s="35">
        <v>13</v>
      </c>
      <c r="G11" s="35">
        <v>15</v>
      </c>
      <c r="H11" s="35">
        <v>16</v>
      </c>
      <c r="I11" s="35">
        <v>9</v>
      </c>
      <c r="J11" s="35">
        <v>17</v>
      </c>
      <c r="K11" s="35">
        <v>11</v>
      </c>
      <c r="L11" s="35">
        <v>13</v>
      </c>
      <c r="M11" s="35">
        <v>12</v>
      </c>
      <c r="N11" s="35">
        <v>28</v>
      </c>
      <c r="O11" s="35">
        <v>12</v>
      </c>
      <c r="P11" s="35">
        <v>23</v>
      </c>
      <c r="Q11" s="81">
        <f>SUM(B11:P11)</f>
        <v>204</v>
      </c>
      <c r="R11" t="s">
        <v>26</v>
      </c>
    </row>
    <row r="12" spans="1:18" s="8" customFormat="1" ht="19.5" customHeight="1">
      <c r="A12" s="95" t="s">
        <v>15</v>
      </c>
      <c r="B12" s="96">
        <v>9</v>
      </c>
      <c r="C12" s="40">
        <v>7</v>
      </c>
      <c r="D12" s="40">
        <v>6</v>
      </c>
      <c r="E12" s="40">
        <v>22</v>
      </c>
      <c r="F12" s="40">
        <v>9</v>
      </c>
      <c r="G12" s="40">
        <v>4</v>
      </c>
      <c r="H12" s="40">
        <v>14</v>
      </c>
      <c r="I12" s="40">
        <v>7</v>
      </c>
      <c r="J12" s="40">
        <v>14</v>
      </c>
      <c r="K12" s="40">
        <v>9</v>
      </c>
      <c r="L12" s="40">
        <v>11</v>
      </c>
      <c r="M12" s="40">
        <v>7</v>
      </c>
      <c r="N12" s="40">
        <v>11</v>
      </c>
      <c r="O12" s="40">
        <v>10</v>
      </c>
      <c r="P12" s="40">
        <v>11</v>
      </c>
      <c r="Q12" s="97">
        <f>SUM(B12:P12)</f>
        <v>151</v>
      </c>
      <c r="R12" s="8" t="s">
        <v>27</v>
      </c>
    </row>
    <row r="13" spans="1:18" ht="19.5" customHeight="1">
      <c r="A13" s="98" t="s">
        <v>42</v>
      </c>
      <c r="B13" s="99"/>
      <c r="C13" s="41"/>
      <c r="D13" s="41"/>
      <c r="E13" s="41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0"/>
      <c r="Q13" s="101">
        <f>SUM(B13:P13)</f>
        <v>0</v>
      </c>
      <c r="R13" t="s">
        <v>45</v>
      </c>
    </row>
    <row r="14" spans="1:18" ht="19.5" customHeight="1" thickBot="1">
      <c r="A14" s="15" t="s">
        <v>17</v>
      </c>
      <c r="B14" s="102">
        <f>SUM(B11:B13)</f>
        <v>14</v>
      </c>
      <c r="C14" s="42">
        <f aca="true" t="shared" si="3" ref="C14:Q14">SUM(C11:C13)</f>
        <v>23</v>
      </c>
      <c r="D14" s="42">
        <f t="shared" si="3"/>
        <v>14</v>
      </c>
      <c r="E14" s="42">
        <f t="shared" si="3"/>
        <v>28</v>
      </c>
      <c r="F14" s="42">
        <f t="shared" si="3"/>
        <v>22</v>
      </c>
      <c r="G14" s="42">
        <f t="shared" si="3"/>
        <v>19</v>
      </c>
      <c r="H14" s="42">
        <f t="shared" si="3"/>
        <v>30</v>
      </c>
      <c r="I14" s="42">
        <f t="shared" si="3"/>
        <v>16</v>
      </c>
      <c r="J14" s="42">
        <f t="shared" si="3"/>
        <v>31</v>
      </c>
      <c r="K14" s="42">
        <f t="shared" si="3"/>
        <v>20</v>
      </c>
      <c r="L14" s="42">
        <f t="shared" si="3"/>
        <v>24</v>
      </c>
      <c r="M14" s="42">
        <f t="shared" si="3"/>
        <v>19</v>
      </c>
      <c r="N14" s="42">
        <f t="shared" si="3"/>
        <v>39</v>
      </c>
      <c r="O14" s="42">
        <f t="shared" si="3"/>
        <v>22</v>
      </c>
      <c r="P14" s="103">
        <f t="shared" si="3"/>
        <v>34</v>
      </c>
      <c r="Q14" s="104">
        <f t="shared" si="3"/>
        <v>355</v>
      </c>
      <c r="R14" t="s">
        <v>28</v>
      </c>
    </row>
    <row r="15" spans="1:18" ht="30.75" customHeight="1" thickBot="1">
      <c r="A15" s="16" t="s">
        <v>40</v>
      </c>
      <c r="B15" s="105">
        <f>B7/B4</f>
        <v>0.6923076923076923</v>
      </c>
      <c r="C15" s="106">
        <f aca="true" t="shared" si="4" ref="C15:Q15">C7/C4</f>
        <v>0.6761786600496278</v>
      </c>
      <c r="D15" s="106">
        <f t="shared" si="4"/>
        <v>0.7289029535864979</v>
      </c>
      <c r="E15" s="106">
        <f t="shared" si="4"/>
        <v>0.7663451232583065</v>
      </c>
      <c r="F15" s="106">
        <f t="shared" si="4"/>
        <v>0.7396021699819169</v>
      </c>
      <c r="G15" s="106">
        <f t="shared" si="4"/>
        <v>0.7277599142550911</v>
      </c>
      <c r="H15" s="106">
        <f t="shared" si="4"/>
        <v>0.6920930232558139</v>
      </c>
      <c r="I15" s="106">
        <f t="shared" si="4"/>
        <v>0.6692836113837095</v>
      </c>
      <c r="J15" s="106">
        <f t="shared" si="4"/>
        <v>0.7532467532467533</v>
      </c>
      <c r="K15" s="106">
        <f t="shared" si="4"/>
        <v>0.6931677018633541</v>
      </c>
      <c r="L15" s="106">
        <f t="shared" si="4"/>
        <v>0.7576112412177985</v>
      </c>
      <c r="M15" s="106">
        <f t="shared" si="4"/>
        <v>0.7258566978193146</v>
      </c>
      <c r="N15" s="106">
        <f t="shared" si="4"/>
        <v>0.7241379310344828</v>
      </c>
      <c r="O15" s="106">
        <f t="shared" si="4"/>
        <v>0.7024793388429752</v>
      </c>
      <c r="P15" s="107">
        <f t="shared" si="4"/>
        <v>0.7232905982905983</v>
      </c>
      <c r="Q15" s="108">
        <f t="shared" si="4"/>
        <v>0.7185294947784363</v>
      </c>
      <c r="R15" s="6"/>
    </row>
    <row r="16" spans="1:17" s="13" customFormat="1" ht="39" customHeight="1" thickBot="1">
      <c r="A16" s="109" t="s">
        <v>48</v>
      </c>
      <c r="B16" s="110" t="s">
        <v>41</v>
      </c>
      <c r="C16" s="111" t="s">
        <v>1</v>
      </c>
      <c r="D16" s="111" t="s">
        <v>2</v>
      </c>
      <c r="E16" s="111" t="s">
        <v>3</v>
      </c>
      <c r="F16" s="111" t="s">
        <v>4</v>
      </c>
      <c r="G16" s="111" t="s">
        <v>5</v>
      </c>
      <c r="H16" s="111" t="s">
        <v>6</v>
      </c>
      <c r="I16" s="111" t="s">
        <v>7</v>
      </c>
      <c r="J16" s="111" t="s">
        <v>8</v>
      </c>
      <c r="K16" s="111" t="s">
        <v>9</v>
      </c>
      <c r="L16" s="111" t="s">
        <v>10</v>
      </c>
      <c r="M16" s="111" t="s">
        <v>11</v>
      </c>
      <c r="N16" s="111" t="s">
        <v>12</v>
      </c>
      <c r="O16" s="111" t="s">
        <v>13</v>
      </c>
      <c r="P16" s="112" t="s">
        <v>14</v>
      </c>
      <c r="Q16" s="113" t="s">
        <v>0</v>
      </c>
    </row>
    <row r="17" spans="1:18" s="10" customFormat="1" ht="39.75" customHeight="1" thickBot="1">
      <c r="A17" s="124" t="s">
        <v>50</v>
      </c>
      <c r="B17" s="115">
        <v>348</v>
      </c>
      <c r="C17" s="116">
        <v>224</v>
      </c>
      <c r="D17" s="116">
        <v>302</v>
      </c>
      <c r="E17" s="175">
        <v>326</v>
      </c>
      <c r="F17" s="116">
        <v>343</v>
      </c>
      <c r="G17" s="117">
        <v>271</v>
      </c>
      <c r="H17" s="116">
        <v>299</v>
      </c>
      <c r="I17" s="116">
        <v>457</v>
      </c>
      <c r="J17" s="116">
        <v>386</v>
      </c>
      <c r="K17" s="116">
        <v>236</v>
      </c>
      <c r="L17" s="116">
        <v>298</v>
      </c>
      <c r="M17" s="116">
        <v>355</v>
      </c>
      <c r="N17" s="116">
        <v>279</v>
      </c>
      <c r="O17" s="116">
        <v>291</v>
      </c>
      <c r="P17" s="116">
        <v>262</v>
      </c>
      <c r="Q17" s="119">
        <f>SUM(B17:P17)</f>
        <v>4677</v>
      </c>
      <c r="R17" s="19">
        <f>Q17/Q22</f>
        <v>0.47588522588522586</v>
      </c>
    </row>
    <row r="18" spans="1:18" s="11" customFormat="1" ht="39.75" customHeight="1">
      <c r="A18" s="120" t="s">
        <v>101</v>
      </c>
      <c r="B18" s="121">
        <v>72</v>
      </c>
      <c r="C18" s="122">
        <v>53</v>
      </c>
      <c r="D18" s="122">
        <v>86</v>
      </c>
      <c r="E18" s="176">
        <v>72</v>
      </c>
      <c r="F18" s="122">
        <v>73</v>
      </c>
      <c r="G18" s="122">
        <v>99</v>
      </c>
      <c r="H18" s="122">
        <v>84</v>
      </c>
      <c r="I18" s="122">
        <v>35</v>
      </c>
      <c r="J18" s="122">
        <v>82</v>
      </c>
      <c r="K18" s="122">
        <v>61</v>
      </c>
      <c r="L18" s="122">
        <v>74</v>
      </c>
      <c r="M18" s="122">
        <v>80</v>
      </c>
      <c r="N18" s="122">
        <v>60</v>
      </c>
      <c r="O18" s="122">
        <v>92</v>
      </c>
      <c r="P18" s="122">
        <v>74</v>
      </c>
      <c r="Q18" s="123">
        <f>SUM(B18:P18)</f>
        <v>1097</v>
      </c>
      <c r="R18" s="19">
        <f>Q18/Q22</f>
        <v>0.11161986161986162</v>
      </c>
    </row>
    <row r="19" spans="1:18" s="11" customFormat="1" ht="39.75" customHeight="1">
      <c r="A19" s="154" t="s">
        <v>102</v>
      </c>
      <c r="B19" s="180">
        <v>198</v>
      </c>
      <c r="C19" s="126">
        <v>199</v>
      </c>
      <c r="D19" s="126">
        <v>237</v>
      </c>
      <c r="E19" s="126">
        <v>254</v>
      </c>
      <c r="F19" s="126">
        <v>353</v>
      </c>
      <c r="G19" s="126">
        <v>237</v>
      </c>
      <c r="H19" s="126">
        <v>282</v>
      </c>
      <c r="I19" s="126">
        <v>160</v>
      </c>
      <c r="J19" s="126">
        <v>274</v>
      </c>
      <c r="K19" s="126">
        <v>198</v>
      </c>
      <c r="L19" s="126">
        <v>204</v>
      </c>
      <c r="M19" s="126">
        <v>200</v>
      </c>
      <c r="N19" s="126">
        <v>168</v>
      </c>
      <c r="O19" s="126">
        <v>237</v>
      </c>
      <c r="P19" s="126">
        <v>253</v>
      </c>
      <c r="Q19" s="119">
        <f>SUM(B19:P19)</f>
        <v>3454</v>
      </c>
      <c r="R19" s="19">
        <f>Q19/Q22</f>
        <v>0.35144485144485144</v>
      </c>
    </row>
    <row r="20" spans="1:18" s="10" customFormat="1" ht="39.75" customHeight="1" thickBot="1">
      <c r="A20" s="155" t="s">
        <v>103</v>
      </c>
      <c r="B20" s="125">
        <v>16</v>
      </c>
      <c r="C20" s="126">
        <v>46</v>
      </c>
      <c r="D20" s="126">
        <v>45</v>
      </c>
      <c r="E20" s="126">
        <v>33</v>
      </c>
      <c r="F20" s="126">
        <v>27</v>
      </c>
      <c r="G20" s="126">
        <v>50</v>
      </c>
      <c r="H20" s="126">
        <v>47</v>
      </c>
      <c r="I20" s="126">
        <v>13</v>
      </c>
      <c r="J20" s="126">
        <v>33</v>
      </c>
      <c r="K20" s="126">
        <v>40</v>
      </c>
      <c r="L20" s="126">
        <v>44</v>
      </c>
      <c r="M20" s="126">
        <v>41</v>
      </c>
      <c r="N20" s="126">
        <v>42</v>
      </c>
      <c r="O20" s="126">
        <v>33</v>
      </c>
      <c r="P20" s="126">
        <v>43</v>
      </c>
      <c r="Q20" s="127">
        <f>SUM(B20:P20)</f>
        <v>553</v>
      </c>
      <c r="R20" s="19">
        <f>Q20/Q22</f>
        <v>0.05626780626780627</v>
      </c>
    </row>
    <row r="21" spans="1:18" s="10" customFormat="1" ht="39.75" customHeight="1" thickBot="1">
      <c r="A21" s="114" t="s">
        <v>52</v>
      </c>
      <c r="B21" s="128">
        <v>0</v>
      </c>
      <c r="C21" s="129">
        <v>0</v>
      </c>
      <c r="D21" s="129">
        <v>7</v>
      </c>
      <c r="E21" s="129">
        <v>2</v>
      </c>
      <c r="F21" s="129">
        <v>0</v>
      </c>
      <c r="G21" s="129">
        <v>3</v>
      </c>
      <c r="H21" s="129">
        <v>2</v>
      </c>
      <c r="I21" s="129">
        <v>1</v>
      </c>
      <c r="J21" s="129">
        <v>6</v>
      </c>
      <c r="K21" s="129">
        <v>3</v>
      </c>
      <c r="L21" s="129">
        <v>3</v>
      </c>
      <c r="M21" s="129">
        <v>4</v>
      </c>
      <c r="N21" s="129">
        <v>0</v>
      </c>
      <c r="O21" s="129">
        <v>5</v>
      </c>
      <c r="P21" s="129">
        <v>11</v>
      </c>
      <c r="Q21" s="130">
        <f>SUM(B21:P21)</f>
        <v>47</v>
      </c>
      <c r="R21" s="19">
        <f>Q21/Q22</f>
        <v>0.004782254782254782</v>
      </c>
    </row>
    <row r="22" spans="1:18" s="5" customFormat="1" ht="39.75" customHeight="1" thickBot="1">
      <c r="A22" s="131" t="s">
        <v>0</v>
      </c>
      <c r="B22" s="115">
        <f aca="true" t="shared" si="5" ref="B22:R22">SUM(B17:B21)</f>
        <v>634</v>
      </c>
      <c r="C22" s="115">
        <f t="shared" si="5"/>
        <v>522</v>
      </c>
      <c r="D22" s="115">
        <f t="shared" si="5"/>
        <v>677</v>
      </c>
      <c r="E22" s="115">
        <f t="shared" si="5"/>
        <v>687</v>
      </c>
      <c r="F22" s="115">
        <f t="shared" si="5"/>
        <v>796</v>
      </c>
      <c r="G22" s="115">
        <f t="shared" si="5"/>
        <v>660</v>
      </c>
      <c r="H22" s="115">
        <f t="shared" si="5"/>
        <v>714</v>
      </c>
      <c r="I22" s="115">
        <f t="shared" si="5"/>
        <v>666</v>
      </c>
      <c r="J22" s="115">
        <f t="shared" si="5"/>
        <v>781</v>
      </c>
      <c r="K22" s="115">
        <f t="shared" si="5"/>
        <v>538</v>
      </c>
      <c r="L22" s="115">
        <f t="shared" si="5"/>
        <v>623</v>
      </c>
      <c r="M22" s="115">
        <f t="shared" si="5"/>
        <v>680</v>
      </c>
      <c r="N22" s="115">
        <f t="shared" si="5"/>
        <v>549</v>
      </c>
      <c r="O22" s="115">
        <f t="shared" si="5"/>
        <v>658</v>
      </c>
      <c r="P22" s="118">
        <f t="shared" si="5"/>
        <v>643</v>
      </c>
      <c r="Q22" s="119">
        <f t="shared" si="5"/>
        <v>9828</v>
      </c>
      <c r="R22" s="20">
        <f t="shared" si="5"/>
        <v>1</v>
      </c>
    </row>
    <row r="24" ht="12.75">
      <c r="A24" s="9"/>
    </row>
  </sheetData>
  <sheetProtection/>
  <printOptions horizontalCentered="1"/>
  <pageMargins left="0.1968503937007874" right="0.1968503937007874" top="0.984251968503937" bottom="0.3937007874015748" header="0.5905511811023623" footer="0.3937007874015748"/>
  <pageSetup horizontalDpi="120" verticalDpi="120" orientation="landscape" paperSize="9" scale="64" r:id="rId1"/>
  <headerFooter alignWithMargins="0">
    <oddHeader>&amp;LUfficio Elettorale&amp;CELEZIONI COMUNALI 2020
</oddHeader>
    <oddFooter xml:space="preserve">&amp;LGrumo Nevano&amp;C20-21 settembre 2020 </oddFooter>
  </headerFooter>
  <ignoredErrors>
    <ignoredError sqref="B14:P14" formulaRange="1"/>
    <ignoredError sqref="Q7 Q4 Q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R19"/>
  <sheetViews>
    <sheetView view="pageBreakPreview" zoomScale="90" zoomScaleNormal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" width="27.42187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19" t="s">
        <v>51</v>
      </c>
      <c r="C1" s="200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ht="24" customHeight="1" thickTop="1">
      <c r="A2" s="201">
        <v>1</v>
      </c>
      <c r="B2" s="220" t="s">
        <v>203</v>
      </c>
      <c r="C2" s="202">
        <v>20</v>
      </c>
      <c r="D2" s="203">
        <v>14</v>
      </c>
      <c r="E2" s="203">
        <v>24</v>
      </c>
      <c r="F2" s="203">
        <v>23</v>
      </c>
      <c r="G2" s="203">
        <v>41</v>
      </c>
      <c r="H2" s="203">
        <v>11</v>
      </c>
      <c r="I2" s="203">
        <v>18</v>
      </c>
      <c r="J2" s="203">
        <v>15</v>
      </c>
      <c r="K2" s="203">
        <v>17</v>
      </c>
      <c r="L2" s="203">
        <v>19</v>
      </c>
      <c r="M2" s="203">
        <v>17</v>
      </c>
      <c r="N2" s="203">
        <v>17</v>
      </c>
      <c r="O2" s="203">
        <v>14</v>
      </c>
      <c r="P2" s="203">
        <v>17</v>
      </c>
      <c r="Q2" s="204">
        <v>14</v>
      </c>
      <c r="R2" s="205">
        <f aca="true" t="shared" si="0" ref="R2:R17">SUM(C2:Q2)</f>
        <v>281</v>
      </c>
    </row>
    <row r="3" spans="1:18" ht="24" customHeight="1">
      <c r="A3" s="199">
        <v>2</v>
      </c>
      <c r="B3" s="221" t="s">
        <v>86</v>
      </c>
      <c r="C3" s="186">
        <v>6</v>
      </c>
      <c r="D3" s="145">
        <v>13</v>
      </c>
      <c r="E3" s="145">
        <v>11</v>
      </c>
      <c r="F3" s="145">
        <v>24</v>
      </c>
      <c r="G3" s="145">
        <v>47</v>
      </c>
      <c r="H3" s="145">
        <v>15</v>
      </c>
      <c r="I3" s="145">
        <v>37</v>
      </c>
      <c r="J3" s="145">
        <v>11</v>
      </c>
      <c r="K3" s="145">
        <v>13</v>
      </c>
      <c r="L3" s="145">
        <v>7</v>
      </c>
      <c r="M3" s="145">
        <v>17</v>
      </c>
      <c r="N3" s="145">
        <v>11</v>
      </c>
      <c r="O3" s="145">
        <v>27</v>
      </c>
      <c r="P3" s="145">
        <v>29</v>
      </c>
      <c r="Q3" s="146">
        <v>15</v>
      </c>
      <c r="R3" s="147">
        <f t="shared" si="0"/>
        <v>283</v>
      </c>
    </row>
    <row r="4" spans="1:18" ht="24" customHeight="1">
      <c r="A4" s="199">
        <v>3</v>
      </c>
      <c r="B4" s="221" t="s">
        <v>66</v>
      </c>
      <c r="C4" s="187">
        <v>3</v>
      </c>
      <c r="D4" s="148">
        <v>0</v>
      </c>
      <c r="E4" s="148">
        <v>5</v>
      </c>
      <c r="F4" s="148">
        <v>6</v>
      </c>
      <c r="G4" s="148">
        <v>12</v>
      </c>
      <c r="H4" s="148">
        <v>0</v>
      </c>
      <c r="I4" s="148">
        <v>9</v>
      </c>
      <c r="J4" s="148">
        <v>2</v>
      </c>
      <c r="K4" s="148">
        <v>2</v>
      </c>
      <c r="L4" s="148">
        <v>2</v>
      </c>
      <c r="M4" s="148">
        <v>4</v>
      </c>
      <c r="N4" s="148">
        <v>2</v>
      </c>
      <c r="O4" s="148">
        <v>0</v>
      </c>
      <c r="P4" s="148">
        <v>7</v>
      </c>
      <c r="Q4" s="149">
        <v>0</v>
      </c>
      <c r="R4" s="150">
        <f t="shared" si="0"/>
        <v>54</v>
      </c>
    </row>
    <row r="5" spans="1:18" ht="24" customHeight="1">
      <c r="A5" s="199">
        <v>4</v>
      </c>
      <c r="B5" s="221" t="s">
        <v>204</v>
      </c>
      <c r="C5" s="186">
        <v>4</v>
      </c>
      <c r="D5" s="145">
        <v>3</v>
      </c>
      <c r="E5" s="145">
        <v>5</v>
      </c>
      <c r="F5" s="145">
        <v>11</v>
      </c>
      <c r="G5" s="145">
        <v>14</v>
      </c>
      <c r="H5" s="145">
        <v>5</v>
      </c>
      <c r="I5" s="145">
        <v>14</v>
      </c>
      <c r="J5" s="145">
        <v>2</v>
      </c>
      <c r="K5" s="145">
        <v>9</v>
      </c>
      <c r="L5" s="145">
        <v>14</v>
      </c>
      <c r="M5" s="145">
        <v>9</v>
      </c>
      <c r="N5" s="145">
        <v>7</v>
      </c>
      <c r="O5" s="145">
        <v>3</v>
      </c>
      <c r="P5" s="145">
        <v>22</v>
      </c>
      <c r="Q5" s="146">
        <v>10</v>
      </c>
      <c r="R5" s="147">
        <f t="shared" si="0"/>
        <v>132</v>
      </c>
    </row>
    <row r="6" spans="1:18" ht="24" customHeight="1">
      <c r="A6" s="199">
        <v>5</v>
      </c>
      <c r="B6" s="221" t="s">
        <v>205</v>
      </c>
      <c r="C6" s="187">
        <v>0</v>
      </c>
      <c r="D6" s="148">
        <v>0</v>
      </c>
      <c r="E6" s="148">
        <v>0</v>
      </c>
      <c r="F6" s="148">
        <v>0</v>
      </c>
      <c r="G6" s="148">
        <v>2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  <c r="Q6" s="149">
        <v>0</v>
      </c>
      <c r="R6" s="150">
        <f t="shared" si="0"/>
        <v>2</v>
      </c>
    </row>
    <row r="7" spans="1:18" ht="24" customHeight="1">
      <c r="A7" s="199">
        <v>6</v>
      </c>
      <c r="B7" s="221" t="s">
        <v>206</v>
      </c>
      <c r="C7" s="186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6">
        <v>0</v>
      </c>
      <c r="R7" s="147">
        <f t="shared" si="0"/>
        <v>0</v>
      </c>
    </row>
    <row r="8" spans="1:18" ht="24" customHeight="1">
      <c r="A8" s="199">
        <v>7</v>
      </c>
      <c r="B8" s="221" t="s">
        <v>207</v>
      </c>
      <c r="C8" s="187">
        <v>14</v>
      </c>
      <c r="D8" s="148">
        <v>0</v>
      </c>
      <c r="E8" s="148">
        <v>0</v>
      </c>
      <c r="F8" s="148">
        <v>8</v>
      </c>
      <c r="G8" s="148">
        <v>1</v>
      </c>
      <c r="H8" s="148">
        <v>2</v>
      </c>
      <c r="I8" s="148">
        <v>3</v>
      </c>
      <c r="J8" s="148">
        <v>14</v>
      </c>
      <c r="K8" s="148">
        <v>3</v>
      </c>
      <c r="L8" s="148">
        <v>1</v>
      </c>
      <c r="M8" s="148">
        <v>10</v>
      </c>
      <c r="N8" s="148">
        <v>1</v>
      </c>
      <c r="O8" s="148">
        <v>0</v>
      </c>
      <c r="P8" s="148">
        <v>3</v>
      </c>
      <c r="Q8" s="149">
        <v>12</v>
      </c>
      <c r="R8" s="150">
        <f t="shared" si="0"/>
        <v>72</v>
      </c>
    </row>
    <row r="9" spans="1:18" ht="24" customHeight="1">
      <c r="A9" s="199">
        <v>8</v>
      </c>
      <c r="B9" s="221" t="s">
        <v>208</v>
      </c>
      <c r="C9" s="186">
        <v>0</v>
      </c>
      <c r="D9" s="145">
        <v>0</v>
      </c>
      <c r="E9" s="145">
        <v>0</v>
      </c>
      <c r="F9" s="145">
        <v>0</v>
      </c>
      <c r="G9" s="145">
        <v>3</v>
      </c>
      <c r="H9" s="145">
        <v>2</v>
      </c>
      <c r="I9" s="145">
        <v>0</v>
      </c>
      <c r="J9" s="145">
        <v>0</v>
      </c>
      <c r="K9" s="145">
        <v>4</v>
      </c>
      <c r="L9" s="145">
        <v>4</v>
      </c>
      <c r="M9" s="145">
        <v>5</v>
      </c>
      <c r="N9" s="145">
        <v>5</v>
      </c>
      <c r="O9" s="145">
        <v>3</v>
      </c>
      <c r="P9" s="145">
        <v>6</v>
      </c>
      <c r="Q9" s="146">
        <v>1</v>
      </c>
      <c r="R9" s="147">
        <f t="shared" si="0"/>
        <v>33</v>
      </c>
    </row>
    <row r="10" spans="1:18" ht="24" customHeight="1">
      <c r="A10" s="199">
        <v>9</v>
      </c>
      <c r="B10" s="221" t="s">
        <v>209</v>
      </c>
      <c r="C10" s="187">
        <v>5</v>
      </c>
      <c r="D10" s="148">
        <v>2</v>
      </c>
      <c r="E10" s="148">
        <v>1</v>
      </c>
      <c r="F10" s="148">
        <v>3</v>
      </c>
      <c r="G10" s="148">
        <v>0</v>
      </c>
      <c r="H10" s="148">
        <v>0</v>
      </c>
      <c r="I10" s="148">
        <v>3</v>
      </c>
      <c r="J10" s="148">
        <v>1</v>
      </c>
      <c r="K10" s="148">
        <v>1</v>
      </c>
      <c r="L10" s="148">
        <v>5</v>
      </c>
      <c r="M10" s="148">
        <v>0</v>
      </c>
      <c r="N10" s="148">
        <v>0</v>
      </c>
      <c r="O10" s="148">
        <v>0</v>
      </c>
      <c r="P10" s="148">
        <v>6</v>
      </c>
      <c r="Q10" s="149">
        <v>1</v>
      </c>
      <c r="R10" s="150">
        <f t="shared" si="0"/>
        <v>28</v>
      </c>
    </row>
    <row r="11" spans="1:18" ht="24" customHeight="1">
      <c r="A11" s="199">
        <v>10</v>
      </c>
      <c r="B11" s="221" t="s">
        <v>96</v>
      </c>
      <c r="C11" s="186">
        <v>2</v>
      </c>
      <c r="D11" s="145">
        <v>1</v>
      </c>
      <c r="E11" s="145">
        <v>1</v>
      </c>
      <c r="F11" s="145">
        <v>5</v>
      </c>
      <c r="G11" s="145">
        <v>1</v>
      </c>
      <c r="H11" s="145">
        <v>3</v>
      </c>
      <c r="I11" s="145">
        <v>3</v>
      </c>
      <c r="J11" s="145">
        <v>5</v>
      </c>
      <c r="K11" s="145">
        <v>9</v>
      </c>
      <c r="L11" s="145">
        <v>8</v>
      </c>
      <c r="M11" s="145">
        <v>4</v>
      </c>
      <c r="N11" s="145">
        <v>3</v>
      </c>
      <c r="O11" s="145">
        <v>3</v>
      </c>
      <c r="P11" s="145">
        <v>1</v>
      </c>
      <c r="Q11" s="146">
        <v>3</v>
      </c>
      <c r="R11" s="147">
        <f t="shared" si="0"/>
        <v>52</v>
      </c>
    </row>
    <row r="12" spans="1:18" ht="24" customHeight="1">
      <c r="A12" s="199">
        <v>11</v>
      </c>
      <c r="B12" s="221" t="s">
        <v>210</v>
      </c>
      <c r="C12" s="187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9">
        <v>0</v>
      </c>
      <c r="R12" s="150">
        <f t="shared" si="0"/>
        <v>0</v>
      </c>
    </row>
    <row r="13" spans="1:18" ht="24" customHeight="1">
      <c r="A13" s="199">
        <v>12</v>
      </c>
      <c r="B13" s="221" t="s">
        <v>211</v>
      </c>
      <c r="C13" s="186">
        <v>2</v>
      </c>
      <c r="D13" s="145">
        <v>7</v>
      </c>
      <c r="E13" s="145">
        <v>10</v>
      </c>
      <c r="F13" s="145">
        <v>8</v>
      </c>
      <c r="G13" s="145">
        <v>9</v>
      </c>
      <c r="H13" s="145">
        <v>4</v>
      </c>
      <c r="I13" s="145">
        <v>7</v>
      </c>
      <c r="J13" s="145">
        <v>13</v>
      </c>
      <c r="K13" s="145">
        <v>19</v>
      </c>
      <c r="L13" s="145">
        <v>7</v>
      </c>
      <c r="M13" s="145">
        <v>12</v>
      </c>
      <c r="N13" s="145">
        <v>16</v>
      </c>
      <c r="O13" s="145">
        <v>3</v>
      </c>
      <c r="P13" s="145">
        <v>11</v>
      </c>
      <c r="Q13" s="146">
        <v>8</v>
      </c>
      <c r="R13" s="147">
        <f t="shared" si="0"/>
        <v>136</v>
      </c>
    </row>
    <row r="14" spans="1:18" ht="24" customHeight="1">
      <c r="A14" s="199">
        <v>13</v>
      </c>
      <c r="B14" s="221" t="s">
        <v>212</v>
      </c>
      <c r="C14" s="187">
        <v>0</v>
      </c>
      <c r="D14" s="148">
        <v>0</v>
      </c>
      <c r="E14" s="148">
        <v>1</v>
      </c>
      <c r="F14" s="148">
        <v>3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1</v>
      </c>
      <c r="P14" s="148">
        <v>0</v>
      </c>
      <c r="Q14" s="149">
        <v>0</v>
      </c>
      <c r="R14" s="150">
        <f t="shared" si="0"/>
        <v>5</v>
      </c>
    </row>
    <row r="15" spans="1:18" ht="24" customHeight="1">
      <c r="A15" s="199">
        <v>14</v>
      </c>
      <c r="B15" s="221" t="s">
        <v>213</v>
      </c>
      <c r="C15" s="186">
        <v>1</v>
      </c>
      <c r="D15" s="145">
        <v>8</v>
      </c>
      <c r="E15" s="145">
        <v>2</v>
      </c>
      <c r="F15" s="145">
        <v>5</v>
      </c>
      <c r="G15" s="145">
        <v>19</v>
      </c>
      <c r="H15" s="145">
        <v>9</v>
      </c>
      <c r="I15" s="145">
        <v>2</v>
      </c>
      <c r="J15" s="145">
        <v>0</v>
      </c>
      <c r="K15" s="145">
        <v>0</v>
      </c>
      <c r="L15" s="145">
        <v>2</v>
      </c>
      <c r="M15" s="145">
        <v>4</v>
      </c>
      <c r="N15" s="145">
        <v>0</v>
      </c>
      <c r="O15" s="145">
        <v>1</v>
      </c>
      <c r="P15" s="145">
        <v>0</v>
      </c>
      <c r="Q15" s="146">
        <v>12</v>
      </c>
      <c r="R15" s="147">
        <f t="shared" si="0"/>
        <v>65</v>
      </c>
    </row>
    <row r="16" spans="1:18" ht="24" customHeight="1">
      <c r="A16" s="199">
        <v>15</v>
      </c>
      <c r="B16" s="221" t="s">
        <v>214</v>
      </c>
      <c r="C16" s="187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1</v>
      </c>
      <c r="M16" s="148">
        <v>0</v>
      </c>
      <c r="N16" s="148">
        <v>0</v>
      </c>
      <c r="O16" s="148">
        <v>0</v>
      </c>
      <c r="P16" s="148">
        <v>0</v>
      </c>
      <c r="Q16" s="149">
        <v>0</v>
      </c>
      <c r="R16" s="150">
        <f t="shared" si="0"/>
        <v>1</v>
      </c>
    </row>
    <row r="17" spans="1:18" ht="24" customHeight="1" thickBot="1">
      <c r="A17" s="206">
        <v>16</v>
      </c>
      <c r="B17" s="222" t="s">
        <v>98</v>
      </c>
      <c r="C17" s="186">
        <v>41</v>
      </c>
      <c r="D17" s="145">
        <v>30</v>
      </c>
      <c r="E17" s="145">
        <v>29</v>
      </c>
      <c r="F17" s="145">
        <v>49</v>
      </c>
      <c r="G17" s="145">
        <v>80</v>
      </c>
      <c r="H17" s="145">
        <v>34</v>
      </c>
      <c r="I17" s="145">
        <v>62</v>
      </c>
      <c r="J17" s="145">
        <v>49</v>
      </c>
      <c r="K17" s="145">
        <v>49</v>
      </c>
      <c r="L17" s="145">
        <v>38</v>
      </c>
      <c r="M17" s="145">
        <v>53</v>
      </c>
      <c r="N17" s="145">
        <v>44</v>
      </c>
      <c r="O17" s="145">
        <v>23</v>
      </c>
      <c r="P17" s="145">
        <v>48</v>
      </c>
      <c r="Q17" s="146">
        <v>65</v>
      </c>
      <c r="R17" s="147">
        <f t="shared" si="0"/>
        <v>694</v>
      </c>
    </row>
    <row r="18" spans="2:18" ht="24" customHeight="1" thickBot="1" thickTop="1">
      <c r="B18" s="55"/>
      <c r="C18" s="12">
        <f aca="true" t="shared" si="1" ref="C18:R18">SUM(C2:C17)</f>
        <v>98</v>
      </c>
      <c r="D18" s="151">
        <f t="shared" si="1"/>
        <v>78</v>
      </c>
      <c r="E18" s="151">
        <f t="shared" si="1"/>
        <v>89</v>
      </c>
      <c r="F18" s="151">
        <f t="shared" si="1"/>
        <v>145</v>
      </c>
      <c r="G18" s="151">
        <f t="shared" si="1"/>
        <v>229</v>
      </c>
      <c r="H18" s="151">
        <f t="shared" si="1"/>
        <v>85</v>
      </c>
      <c r="I18" s="151">
        <f t="shared" si="1"/>
        <v>158</v>
      </c>
      <c r="J18" s="151">
        <f t="shared" si="1"/>
        <v>112</v>
      </c>
      <c r="K18" s="151">
        <f t="shared" si="1"/>
        <v>126</v>
      </c>
      <c r="L18" s="151">
        <f t="shared" si="1"/>
        <v>108</v>
      </c>
      <c r="M18" s="151">
        <f t="shared" si="1"/>
        <v>135</v>
      </c>
      <c r="N18" s="151">
        <f t="shared" si="1"/>
        <v>106</v>
      </c>
      <c r="O18" s="151">
        <f t="shared" si="1"/>
        <v>78</v>
      </c>
      <c r="P18" s="151">
        <f t="shared" si="1"/>
        <v>150</v>
      </c>
      <c r="Q18" s="152">
        <f t="shared" si="1"/>
        <v>141</v>
      </c>
      <c r="R18" s="153">
        <f t="shared" si="1"/>
        <v>1838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2020&amp;RIdea Civica</oddHeader>
    <oddFooter>&amp;LCandidato Sindaco: Biagio Franzese&amp;C20-21 settembre 2020&amp;Rlista n°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R19"/>
  <sheetViews>
    <sheetView view="pageBreakPreview" zoomScale="90" zoomScaleNormal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29.140625" style="0" bestFit="1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2" t="s">
        <v>51</v>
      </c>
      <c r="C1" s="21" t="s">
        <v>41</v>
      </c>
      <c r="D1" s="58" t="s">
        <v>1</v>
      </c>
      <c r="E1" s="58" t="s">
        <v>2</v>
      </c>
      <c r="F1" s="58" t="s">
        <v>3</v>
      </c>
      <c r="G1" s="58" t="s">
        <v>4</v>
      </c>
      <c r="H1" s="58" t="s">
        <v>5</v>
      </c>
      <c r="I1" s="58" t="s">
        <v>6</v>
      </c>
      <c r="J1" s="58" t="s">
        <v>7</v>
      </c>
      <c r="K1" s="58" t="s">
        <v>8</v>
      </c>
      <c r="L1" s="58" t="s">
        <v>9</v>
      </c>
      <c r="M1" s="58" t="s">
        <v>10</v>
      </c>
      <c r="N1" s="58" t="s">
        <v>11</v>
      </c>
      <c r="O1" s="58" t="s">
        <v>12</v>
      </c>
      <c r="P1" s="58" t="s">
        <v>13</v>
      </c>
      <c r="Q1" s="59" t="s">
        <v>14</v>
      </c>
      <c r="R1" s="60" t="s">
        <v>0</v>
      </c>
    </row>
    <row r="2" spans="1:18" s="24" customFormat="1" ht="24" customHeight="1">
      <c r="A2" s="53">
        <v>1</v>
      </c>
      <c r="B2" s="182" t="s">
        <v>91</v>
      </c>
      <c r="C2" s="183">
        <v>9</v>
      </c>
      <c r="D2" s="61">
        <v>12</v>
      </c>
      <c r="E2" s="61">
        <v>14</v>
      </c>
      <c r="F2" s="61">
        <v>4</v>
      </c>
      <c r="G2" s="61">
        <v>21</v>
      </c>
      <c r="H2" s="61">
        <v>12</v>
      </c>
      <c r="I2" s="61">
        <v>14</v>
      </c>
      <c r="J2" s="61">
        <v>7</v>
      </c>
      <c r="K2" s="61">
        <v>11</v>
      </c>
      <c r="L2" s="61">
        <v>15</v>
      </c>
      <c r="M2" s="61">
        <v>17</v>
      </c>
      <c r="N2" s="61">
        <v>8</v>
      </c>
      <c r="O2" s="61">
        <v>16</v>
      </c>
      <c r="P2" s="61">
        <v>10</v>
      </c>
      <c r="Q2" s="62">
        <v>24</v>
      </c>
      <c r="R2" s="63">
        <f aca="true" t="shared" si="0" ref="R2:R17">SUM(C2:Q2)</f>
        <v>194</v>
      </c>
    </row>
    <row r="3" spans="1:18" s="24" customFormat="1" ht="24" customHeight="1">
      <c r="A3" s="53">
        <v>2</v>
      </c>
      <c r="B3" s="182" t="s">
        <v>215</v>
      </c>
      <c r="C3" s="184">
        <v>7</v>
      </c>
      <c r="D3" s="65">
        <v>0</v>
      </c>
      <c r="E3" s="65">
        <v>1</v>
      </c>
      <c r="F3" s="65">
        <v>1</v>
      </c>
      <c r="G3" s="65">
        <v>4</v>
      </c>
      <c r="H3" s="65">
        <v>1</v>
      </c>
      <c r="I3" s="65">
        <v>3</v>
      </c>
      <c r="J3" s="65">
        <v>5</v>
      </c>
      <c r="K3" s="65">
        <v>15</v>
      </c>
      <c r="L3" s="65">
        <v>0</v>
      </c>
      <c r="M3" s="65">
        <v>10</v>
      </c>
      <c r="N3" s="65">
        <v>14</v>
      </c>
      <c r="O3" s="65">
        <v>1</v>
      </c>
      <c r="P3" s="65">
        <v>3</v>
      </c>
      <c r="Q3" s="66">
        <v>2</v>
      </c>
      <c r="R3" s="67">
        <f t="shared" si="0"/>
        <v>67</v>
      </c>
    </row>
    <row r="4" spans="1:18" s="24" customFormat="1" ht="24" customHeight="1">
      <c r="A4" s="53">
        <v>3</v>
      </c>
      <c r="B4" s="182" t="s">
        <v>216</v>
      </c>
      <c r="C4" s="185">
        <v>3</v>
      </c>
      <c r="D4" s="68">
        <v>11</v>
      </c>
      <c r="E4" s="68">
        <v>5</v>
      </c>
      <c r="F4" s="68">
        <v>12</v>
      </c>
      <c r="G4" s="68">
        <v>11</v>
      </c>
      <c r="H4" s="68">
        <v>11</v>
      </c>
      <c r="I4" s="68">
        <v>18</v>
      </c>
      <c r="J4" s="68">
        <v>8</v>
      </c>
      <c r="K4" s="68">
        <v>30</v>
      </c>
      <c r="L4" s="68">
        <v>5</v>
      </c>
      <c r="M4" s="68">
        <v>10</v>
      </c>
      <c r="N4" s="68">
        <v>4</v>
      </c>
      <c r="O4" s="68">
        <v>7</v>
      </c>
      <c r="P4" s="68">
        <v>11</v>
      </c>
      <c r="Q4" s="69">
        <v>13</v>
      </c>
      <c r="R4" s="70">
        <f t="shared" si="0"/>
        <v>159</v>
      </c>
    </row>
    <row r="5" spans="1:18" s="24" customFormat="1" ht="24" customHeight="1">
      <c r="A5" s="53">
        <v>4</v>
      </c>
      <c r="B5" s="182" t="s">
        <v>217</v>
      </c>
      <c r="C5" s="184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5</v>
      </c>
      <c r="J5" s="65">
        <v>2</v>
      </c>
      <c r="K5" s="65">
        <v>0</v>
      </c>
      <c r="L5" s="65">
        <v>1</v>
      </c>
      <c r="M5" s="65">
        <v>0</v>
      </c>
      <c r="N5" s="65">
        <v>0</v>
      </c>
      <c r="O5" s="65">
        <v>0</v>
      </c>
      <c r="P5" s="65">
        <v>0</v>
      </c>
      <c r="Q5" s="66">
        <v>0</v>
      </c>
      <c r="R5" s="67">
        <f t="shared" si="0"/>
        <v>8</v>
      </c>
    </row>
    <row r="6" spans="1:18" s="24" customFormat="1" ht="24" customHeight="1">
      <c r="A6" s="53">
        <v>5</v>
      </c>
      <c r="B6" s="182" t="s">
        <v>218</v>
      </c>
      <c r="C6" s="185">
        <v>3</v>
      </c>
      <c r="D6" s="68">
        <v>12</v>
      </c>
      <c r="E6" s="68">
        <v>8</v>
      </c>
      <c r="F6" s="68">
        <v>6</v>
      </c>
      <c r="G6" s="68">
        <v>4</v>
      </c>
      <c r="H6" s="68">
        <v>5</v>
      </c>
      <c r="I6" s="68">
        <v>5</v>
      </c>
      <c r="J6" s="68">
        <v>0</v>
      </c>
      <c r="K6" s="68">
        <v>2</v>
      </c>
      <c r="L6" s="68">
        <v>3</v>
      </c>
      <c r="M6" s="68">
        <v>4</v>
      </c>
      <c r="N6" s="68">
        <v>9</v>
      </c>
      <c r="O6" s="68">
        <v>3</v>
      </c>
      <c r="P6" s="68">
        <v>6</v>
      </c>
      <c r="Q6" s="69">
        <v>8</v>
      </c>
      <c r="R6" s="70">
        <f t="shared" si="0"/>
        <v>78</v>
      </c>
    </row>
    <row r="7" spans="1:18" s="24" customFormat="1" ht="24" customHeight="1">
      <c r="A7" s="53">
        <v>6</v>
      </c>
      <c r="B7" s="182" t="s">
        <v>219</v>
      </c>
      <c r="C7" s="184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4</v>
      </c>
      <c r="N7" s="65">
        <v>0</v>
      </c>
      <c r="O7" s="65">
        <v>0</v>
      </c>
      <c r="P7" s="65">
        <v>0</v>
      </c>
      <c r="Q7" s="66">
        <v>0</v>
      </c>
      <c r="R7" s="67">
        <f t="shared" si="0"/>
        <v>4</v>
      </c>
    </row>
    <row r="8" spans="1:18" s="24" customFormat="1" ht="24" customHeight="1">
      <c r="A8" s="53">
        <v>7</v>
      </c>
      <c r="B8" s="182" t="s">
        <v>220</v>
      </c>
      <c r="C8" s="185">
        <v>3</v>
      </c>
      <c r="D8" s="68">
        <v>4</v>
      </c>
      <c r="E8" s="68">
        <v>2</v>
      </c>
      <c r="F8" s="68">
        <v>2</v>
      </c>
      <c r="G8" s="68">
        <v>0</v>
      </c>
      <c r="H8" s="68">
        <v>0</v>
      </c>
      <c r="I8" s="68">
        <v>4</v>
      </c>
      <c r="J8" s="68">
        <v>2</v>
      </c>
      <c r="K8" s="68">
        <v>0</v>
      </c>
      <c r="L8" s="68">
        <v>0</v>
      </c>
      <c r="M8" s="68">
        <v>3</v>
      </c>
      <c r="N8" s="68">
        <v>0</v>
      </c>
      <c r="O8" s="68">
        <v>0</v>
      </c>
      <c r="P8" s="68">
        <v>2</v>
      </c>
      <c r="Q8" s="69">
        <v>5</v>
      </c>
      <c r="R8" s="70">
        <f t="shared" si="0"/>
        <v>27</v>
      </c>
    </row>
    <row r="9" spans="1:18" s="24" customFormat="1" ht="24" customHeight="1">
      <c r="A9" s="53">
        <v>8</v>
      </c>
      <c r="B9" s="182" t="s">
        <v>221</v>
      </c>
      <c r="C9" s="184">
        <v>1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6">
        <v>0</v>
      </c>
      <c r="R9" s="67">
        <f t="shared" si="0"/>
        <v>1</v>
      </c>
    </row>
    <row r="10" spans="1:18" s="24" customFormat="1" ht="24" customHeight="1">
      <c r="A10" s="53">
        <v>9</v>
      </c>
      <c r="B10" s="182" t="s">
        <v>222</v>
      </c>
      <c r="C10" s="185">
        <v>0</v>
      </c>
      <c r="D10" s="68">
        <v>0</v>
      </c>
      <c r="E10" s="68">
        <v>0</v>
      </c>
      <c r="F10" s="68">
        <v>1</v>
      </c>
      <c r="G10" s="68">
        <v>0</v>
      </c>
      <c r="H10" s="68">
        <v>1</v>
      </c>
      <c r="I10" s="68">
        <v>0</v>
      </c>
      <c r="J10" s="68">
        <v>0</v>
      </c>
      <c r="K10" s="68">
        <v>0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9">
        <v>5</v>
      </c>
      <c r="R10" s="70">
        <f t="shared" si="0"/>
        <v>8</v>
      </c>
    </row>
    <row r="11" spans="1:18" s="24" customFormat="1" ht="24" customHeight="1">
      <c r="A11" s="53">
        <v>10</v>
      </c>
      <c r="B11" s="182" t="s">
        <v>223</v>
      </c>
      <c r="C11" s="184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6">
        <v>0</v>
      </c>
      <c r="R11" s="67">
        <f t="shared" si="0"/>
        <v>0</v>
      </c>
    </row>
    <row r="12" spans="1:18" s="24" customFormat="1" ht="24" customHeight="1">
      <c r="A12" s="53">
        <v>11</v>
      </c>
      <c r="B12" s="182" t="s">
        <v>88</v>
      </c>
      <c r="C12" s="185">
        <v>1</v>
      </c>
      <c r="D12" s="68">
        <v>0</v>
      </c>
      <c r="E12" s="68">
        <v>0</v>
      </c>
      <c r="F12" s="68">
        <v>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9">
        <v>0</v>
      </c>
      <c r="R12" s="70">
        <f t="shared" si="0"/>
        <v>4</v>
      </c>
    </row>
    <row r="13" spans="1:18" s="24" customFormat="1" ht="24" customHeight="1">
      <c r="A13" s="53">
        <v>12</v>
      </c>
      <c r="B13" s="182" t="s">
        <v>92</v>
      </c>
      <c r="C13" s="184">
        <v>8</v>
      </c>
      <c r="D13" s="65">
        <v>3</v>
      </c>
      <c r="E13" s="65">
        <v>8</v>
      </c>
      <c r="F13" s="65">
        <v>1</v>
      </c>
      <c r="G13" s="65">
        <v>15</v>
      </c>
      <c r="H13" s="65">
        <v>3</v>
      </c>
      <c r="I13" s="65">
        <v>2</v>
      </c>
      <c r="J13" s="65">
        <v>0</v>
      </c>
      <c r="K13" s="65">
        <v>0</v>
      </c>
      <c r="L13" s="65">
        <v>2</v>
      </c>
      <c r="M13" s="65">
        <v>1</v>
      </c>
      <c r="N13" s="65">
        <v>1</v>
      </c>
      <c r="O13" s="65">
        <v>5</v>
      </c>
      <c r="P13" s="65">
        <v>3</v>
      </c>
      <c r="Q13" s="66">
        <v>12</v>
      </c>
      <c r="R13" s="67">
        <f t="shared" si="0"/>
        <v>64</v>
      </c>
    </row>
    <row r="14" spans="1:18" s="24" customFormat="1" ht="24" customHeight="1">
      <c r="A14" s="53">
        <v>13</v>
      </c>
      <c r="B14" s="182" t="s">
        <v>85</v>
      </c>
      <c r="C14" s="185">
        <v>2</v>
      </c>
      <c r="D14" s="68">
        <v>0</v>
      </c>
      <c r="E14" s="68">
        <v>9</v>
      </c>
      <c r="F14" s="68">
        <v>14</v>
      </c>
      <c r="G14" s="68">
        <v>3</v>
      </c>
      <c r="H14" s="68">
        <v>10</v>
      </c>
      <c r="I14" s="68">
        <v>10</v>
      </c>
      <c r="J14" s="68">
        <v>0</v>
      </c>
      <c r="K14" s="68">
        <v>2</v>
      </c>
      <c r="L14" s="68">
        <v>2</v>
      </c>
      <c r="M14" s="68">
        <v>1</v>
      </c>
      <c r="N14" s="68">
        <v>2</v>
      </c>
      <c r="O14" s="68">
        <v>0</v>
      </c>
      <c r="P14" s="68">
        <v>2</v>
      </c>
      <c r="Q14" s="69">
        <v>6</v>
      </c>
      <c r="R14" s="70">
        <f t="shared" si="0"/>
        <v>63</v>
      </c>
    </row>
    <row r="15" spans="1:18" s="24" customFormat="1" ht="24" customHeight="1">
      <c r="A15" s="53">
        <v>14</v>
      </c>
      <c r="B15" s="182" t="s">
        <v>224</v>
      </c>
      <c r="C15" s="184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2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6">
        <v>0</v>
      </c>
      <c r="R15" s="67">
        <f t="shared" si="0"/>
        <v>2</v>
      </c>
    </row>
    <row r="16" spans="1:18" s="24" customFormat="1" ht="24" customHeight="1">
      <c r="A16" s="53">
        <v>15</v>
      </c>
      <c r="B16" s="182" t="s">
        <v>95</v>
      </c>
      <c r="C16" s="185">
        <v>0</v>
      </c>
      <c r="D16" s="68">
        <v>0</v>
      </c>
      <c r="E16" s="68">
        <v>0</v>
      </c>
      <c r="F16" s="68">
        <v>2</v>
      </c>
      <c r="G16" s="68">
        <v>0</v>
      </c>
      <c r="H16" s="68">
        <v>1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3</v>
      </c>
      <c r="Q16" s="69">
        <v>4</v>
      </c>
      <c r="R16" s="70">
        <f t="shared" si="0"/>
        <v>10</v>
      </c>
    </row>
    <row r="17" spans="1:18" s="24" customFormat="1" ht="24" customHeight="1" thickBot="1">
      <c r="A17" s="54">
        <v>16</v>
      </c>
      <c r="B17" s="182" t="s">
        <v>94</v>
      </c>
      <c r="C17" s="184">
        <v>11</v>
      </c>
      <c r="D17" s="65">
        <v>15</v>
      </c>
      <c r="E17" s="65">
        <v>12</v>
      </c>
      <c r="F17" s="65">
        <v>24</v>
      </c>
      <c r="G17" s="65">
        <v>13</v>
      </c>
      <c r="H17" s="65">
        <v>14</v>
      </c>
      <c r="I17" s="65">
        <v>36</v>
      </c>
      <c r="J17" s="65">
        <v>0</v>
      </c>
      <c r="K17" s="65">
        <v>14</v>
      </c>
      <c r="L17" s="65">
        <v>5</v>
      </c>
      <c r="M17" s="65">
        <v>11</v>
      </c>
      <c r="N17" s="65">
        <v>9</v>
      </c>
      <c r="O17" s="65">
        <v>15</v>
      </c>
      <c r="P17" s="65">
        <v>9</v>
      </c>
      <c r="Q17" s="66">
        <v>23</v>
      </c>
      <c r="R17" s="67">
        <f t="shared" si="0"/>
        <v>211</v>
      </c>
    </row>
    <row r="18" spans="2:18" s="24" customFormat="1" ht="24" customHeight="1" thickBot="1" thickTop="1">
      <c r="B18" s="27"/>
      <c r="C18" s="25">
        <f aca="true" t="shared" si="1" ref="C18:R18">SUM(C2:C17)</f>
        <v>48</v>
      </c>
      <c r="D18" s="72">
        <f t="shared" si="1"/>
        <v>57</v>
      </c>
      <c r="E18" s="72">
        <f t="shared" si="1"/>
        <v>59</v>
      </c>
      <c r="F18" s="72">
        <f t="shared" si="1"/>
        <v>70</v>
      </c>
      <c r="G18" s="72">
        <f t="shared" si="1"/>
        <v>71</v>
      </c>
      <c r="H18" s="72">
        <f t="shared" si="1"/>
        <v>58</v>
      </c>
      <c r="I18" s="72">
        <f t="shared" si="1"/>
        <v>99</v>
      </c>
      <c r="J18" s="72">
        <f t="shared" si="1"/>
        <v>24</v>
      </c>
      <c r="K18" s="72">
        <f t="shared" si="1"/>
        <v>74</v>
      </c>
      <c r="L18" s="72">
        <f t="shared" si="1"/>
        <v>34</v>
      </c>
      <c r="M18" s="72">
        <f t="shared" si="1"/>
        <v>61</v>
      </c>
      <c r="N18" s="72">
        <f t="shared" si="1"/>
        <v>47</v>
      </c>
      <c r="O18" s="72">
        <f t="shared" si="1"/>
        <v>47</v>
      </c>
      <c r="P18" s="72">
        <f t="shared" si="1"/>
        <v>49</v>
      </c>
      <c r="Q18" s="73">
        <f t="shared" si="1"/>
        <v>102</v>
      </c>
      <c r="R18" s="74">
        <f t="shared" si="1"/>
        <v>900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2020&amp;RAttiviamo Grumo Nevano</oddHeader>
    <oddFooter>&amp;LCandidato Sindaco: Biagio Franzese&amp;C20-21 settembre 2020&amp;Rlista n°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R19"/>
  <sheetViews>
    <sheetView view="pageBreakPreview" zoomScale="90" zoomScaleNormal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25.5742187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2" t="s">
        <v>51</v>
      </c>
      <c r="C1" s="21" t="s">
        <v>41</v>
      </c>
      <c r="D1" s="58" t="s">
        <v>1</v>
      </c>
      <c r="E1" s="58" t="s">
        <v>2</v>
      </c>
      <c r="F1" s="58" t="s">
        <v>3</v>
      </c>
      <c r="G1" s="58" t="s">
        <v>4</v>
      </c>
      <c r="H1" s="58" t="s">
        <v>5</v>
      </c>
      <c r="I1" s="58" t="s">
        <v>6</v>
      </c>
      <c r="J1" s="58" t="s">
        <v>7</v>
      </c>
      <c r="K1" s="58" t="s">
        <v>8</v>
      </c>
      <c r="L1" s="58" t="s">
        <v>9</v>
      </c>
      <c r="M1" s="58" t="s">
        <v>10</v>
      </c>
      <c r="N1" s="58" t="s">
        <v>11</v>
      </c>
      <c r="O1" s="58" t="s">
        <v>12</v>
      </c>
      <c r="P1" s="58" t="s">
        <v>13</v>
      </c>
      <c r="Q1" s="59" t="s">
        <v>14</v>
      </c>
      <c r="R1" s="60" t="s">
        <v>0</v>
      </c>
    </row>
    <row r="2" spans="1:18" s="24" customFormat="1" ht="24" customHeight="1">
      <c r="A2" s="53">
        <v>1</v>
      </c>
      <c r="B2" s="182" t="s">
        <v>225</v>
      </c>
      <c r="C2" s="183">
        <v>31</v>
      </c>
      <c r="D2" s="61">
        <v>18</v>
      </c>
      <c r="E2" s="61">
        <v>16</v>
      </c>
      <c r="F2" s="61">
        <v>9</v>
      </c>
      <c r="G2" s="61">
        <v>15</v>
      </c>
      <c r="H2" s="61">
        <v>4</v>
      </c>
      <c r="I2" s="61">
        <v>28</v>
      </c>
      <c r="J2" s="61">
        <v>11</v>
      </c>
      <c r="K2" s="61">
        <v>21</v>
      </c>
      <c r="L2" s="61">
        <v>16</v>
      </c>
      <c r="M2" s="61">
        <v>6</v>
      </c>
      <c r="N2" s="61">
        <v>34</v>
      </c>
      <c r="O2" s="61">
        <v>6</v>
      </c>
      <c r="P2" s="61">
        <v>25</v>
      </c>
      <c r="Q2" s="62">
        <v>4</v>
      </c>
      <c r="R2" s="63">
        <f aca="true" t="shared" si="0" ref="R2:R17">SUM(C2:Q2)</f>
        <v>244</v>
      </c>
    </row>
    <row r="3" spans="1:18" s="24" customFormat="1" ht="24" customHeight="1">
      <c r="A3" s="53">
        <v>2</v>
      </c>
      <c r="B3" s="182" t="s">
        <v>226</v>
      </c>
      <c r="C3" s="184">
        <v>11</v>
      </c>
      <c r="D3" s="65">
        <v>13</v>
      </c>
      <c r="E3" s="65">
        <v>12</v>
      </c>
      <c r="F3" s="65">
        <v>1</v>
      </c>
      <c r="G3" s="65">
        <v>6</v>
      </c>
      <c r="H3" s="65">
        <v>2</v>
      </c>
      <c r="I3" s="65">
        <v>23</v>
      </c>
      <c r="J3" s="65">
        <v>5</v>
      </c>
      <c r="K3" s="65">
        <v>23</v>
      </c>
      <c r="L3" s="65">
        <v>13</v>
      </c>
      <c r="M3" s="65">
        <v>8</v>
      </c>
      <c r="N3" s="65">
        <v>28</v>
      </c>
      <c r="O3" s="65">
        <v>5</v>
      </c>
      <c r="P3" s="65">
        <v>17</v>
      </c>
      <c r="Q3" s="66">
        <v>4</v>
      </c>
      <c r="R3" s="67">
        <f t="shared" si="0"/>
        <v>171</v>
      </c>
    </row>
    <row r="4" spans="1:18" s="24" customFormat="1" ht="24" customHeight="1">
      <c r="A4" s="53">
        <v>3</v>
      </c>
      <c r="B4" s="182" t="s">
        <v>227</v>
      </c>
      <c r="C4" s="185">
        <v>4</v>
      </c>
      <c r="D4" s="68">
        <v>7</v>
      </c>
      <c r="E4" s="68">
        <v>37</v>
      </c>
      <c r="F4" s="68">
        <v>5</v>
      </c>
      <c r="G4" s="68">
        <v>31</v>
      </c>
      <c r="H4" s="68">
        <v>21</v>
      </c>
      <c r="I4" s="68">
        <v>6</v>
      </c>
      <c r="J4" s="68">
        <v>3</v>
      </c>
      <c r="K4" s="68">
        <v>11</v>
      </c>
      <c r="L4" s="68">
        <v>3</v>
      </c>
      <c r="M4" s="68">
        <v>3</v>
      </c>
      <c r="N4" s="68">
        <v>2</v>
      </c>
      <c r="O4" s="68">
        <v>0</v>
      </c>
      <c r="P4" s="68">
        <v>6</v>
      </c>
      <c r="Q4" s="69">
        <v>2</v>
      </c>
      <c r="R4" s="70">
        <f t="shared" si="0"/>
        <v>141</v>
      </c>
    </row>
    <row r="5" spans="1:18" s="24" customFormat="1" ht="24" customHeight="1">
      <c r="A5" s="53">
        <v>4</v>
      </c>
      <c r="B5" s="182" t="s">
        <v>228</v>
      </c>
      <c r="C5" s="184">
        <v>2</v>
      </c>
      <c r="D5" s="65">
        <v>2</v>
      </c>
      <c r="E5" s="65">
        <v>7</v>
      </c>
      <c r="F5" s="65">
        <v>2</v>
      </c>
      <c r="G5" s="65">
        <v>3</v>
      </c>
      <c r="H5" s="65">
        <v>15</v>
      </c>
      <c r="I5" s="65">
        <v>13</v>
      </c>
      <c r="J5" s="65">
        <v>2</v>
      </c>
      <c r="K5" s="65">
        <v>3</v>
      </c>
      <c r="L5" s="65">
        <v>8</v>
      </c>
      <c r="M5" s="65">
        <v>0</v>
      </c>
      <c r="N5" s="65">
        <v>0</v>
      </c>
      <c r="O5" s="65">
        <v>7</v>
      </c>
      <c r="P5" s="65">
        <v>1</v>
      </c>
      <c r="Q5" s="66">
        <v>25</v>
      </c>
      <c r="R5" s="67">
        <f t="shared" si="0"/>
        <v>90</v>
      </c>
    </row>
    <row r="6" spans="1:18" s="24" customFormat="1" ht="24" customHeight="1">
      <c r="A6" s="53">
        <v>5</v>
      </c>
      <c r="B6" s="182" t="s">
        <v>229</v>
      </c>
      <c r="C6" s="185">
        <v>7</v>
      </c>
      <c r="D6" s="68">
        <v>3</v>
      </c>
      <c r="E6" s="68">
        <v>28</v>
      </c>
      <c r="F6" s="68">
        <v>5</v>
      </c>
      <c r="G6" s="68">
        <v>19</v>
      </c>
      <c r="H6" s="68">
        <v>8</v>
      </c>
      <c r="I6" s="68">
        <v>13</v>
      </c>
      <c r="J6" s="68">
        <v>3</v>
      </c>
      <c r="K6" s="68">
        <v>3</v>
      </c>
      <c r="L6" s="68">
        <v>0</v>
      </c>
      <c r="M6" s="68">
        <v>2</v>
      </c>
      <c r="N6" s="68">
        <v>4</v>
      </c>
      <c r="O6" s="68">
        <v>0</v>
      </c>
      <c r="P6" s="68">
        <v>3</v>
      </c>
      <c r="Q6" s="69">
        <v>2</v>
      </c>
      <c r="R6" s="70">
        <f t="shared" si="0"/>
        <v>100</v>
      </c>
    </row>
    <row r="7" spans="1:18" s="24" customFormat="1" ht="24" customHeight="1">
      <c r="A7" s="53">
        <v>6</v>
      </c>
      <c r="B7" s="182" t="s">
        <v>230</v>
      </c>
      <c r="C7" s="184">
        <v>0</v>
      </c>
      <c r="D7" s="65">
        <v>0</v>
      </c>
      <c r="E7" s="65">
        <v>2</v>
      </c>
      <c r="F7" s="65">
        <v>0</v>
      </c>
      <c r="G7" s="65">
        <v>9</v>
      </c>
      <c r="H7" s="65">
        <v>1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3</v>
      </c>
      <c r="O7" s="65">
        <v>0</v>
      </c>
      <c r="P7" s="65">
        <v>1</v>
      </c>
      <c r="Q7" s="66">
        <v>1</v>
      </c>
      <c r="R7" s="67">
        <f t="shared" si="0"/>
        <v>17</v>
      </c>
    </row>
    <row r="8" spans="1:18" s="24" customFormat="1" ht="24" customHeight="1">
      <c r="A8" s="53">
        <v>7</v>
      </c>
      <c r="B8" s="182" t="s">
        <v>231</v>
      </c>
      <c r="C8" s="185">
        <v>1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9">
        <v>0</v>
      </c>
      <c r="R8" s="70">
        <f t="shared" si="0"/>
        <v>1</v>
      </c>
    </row>
    <row r="9" spans="1:18" s="24" customFormat="1" ht="24" customHeight="1">
      <c r="A9" s="53">
        <v>8</v>
      </c>
      <c r="B9" s="182" t="s">
        <v>232</v>
      </c>
      <c r="C9" s="184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1</v>
      </c>
      <c r="M9" s="65">
        <v>0</v>
      </c>
      <c r="N9" s="65">
        <v>1</v>
      </c>
      <c r="O9" s="65">
        <v>0</v>
      </c>
      <c r="P9" s="65">
        <v>1</v>
      </c>
      <c r="Q9" s="66">
        <v>1</v>
      </c>
      <c r="R9" s="67">
        <f t="shared" si="0"/>
        <v>4</v>
      </c>
    </row>
    <row r="10" spans="1:18" s="24" customFormat="1" ht="24" customHeight="1">
      <c r="A10" s="53">
        <v>9</v>
      </c>
      <c r="B10" s="182" t="s">
        <v>233</v>
      </c>
      <c r="C10" s="185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9">
        <v>0</v>
      </c>
      <c r="R10" s="70">
        <f t="shared" si="0"/>
        <v>0</v>
      </c>
    </row>
    <row r="11" spans="1:18" s="24" customFormat="1" ht="24" customHeight="1">
      <c r="A11" s="53">
        <v>10</v>
      </c>
      <c r="B11" s="182" t="s">
        <v>234</v>
      </c>
      <c r="C11" s="184">
        <v>0</v>
      </c>
      <c r="D11" s="65">
        <v>0</v>
      </c>
      <c r="E11" s="65">
        <v>0</v>
      </c>
      <c r="F11" s="65">
        <v>0</v>
      </c>
      <c r="G11" s="65">
        <v>0</v>
      </c>
      <c r="H11" s="65">
        <v>3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1</v>
      </c>
      <c r="P11" s="65">
        <v>0</v>
      </c>
      <c r="Q11" s="66">
        <v>0</v>
      </c>
      <c r="R11" s="67">
        <f t="shared" si="0"/>
        <v>4</v>
      </c>
    </row>
    <row r="12" spans="1:18" s="24" customFormat="1" ht="24" customHeight="1">
      <c r="A12" s="53">
        <v>11</v>
      </c>
      <c r="B12" s="182" t="s">
        <v>235</v>
      </c>
      <c r="C12" s="185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9">
        <v>0</v>
      </c>
      <c r="R12" s="70">
        <f t="shared" si="0"/>
        <v>0</v>
      </c>
    </row>
    <row r="13" spans="1:18" s="24" customFormat="1" ht="24" customHeight="1">
      <c r="A13" s="53">
        <v>12</v>
      </c>
      <c r="B13" s="182" t="s">
        <v>71</v>
      </c>
      <c r="C13" s="184">
        <v>0</v>
      </c>
      <c r="D13" s="65">
        <v>5</v>
      </c>
      <c r="E13" s="65">
        <v>0</v>
      </c>
      <c r="F13" s="65">
        <v>0</v>
      </c>
      <c r="G13" s="65">
        <v>0</v>
      </c>
      <c r="H13" s="65">
        <v>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3</v>
      </c>
      <c r="O13" s="65">
        <v>0</v>
      </c>
      <c r="P13" s="65">
        <v>0</v>
      </c>
      <c r="Q13" s="66">
        <v>1</v>
      </c>
      <c r="R13" s="67">
        <f t="shared" si="0"/>
        <v>11</v>
      </c>
    </row>
    <row r="14" spans="1:18" s="24" customFormat="1" ht="24" customHeight="1">
      <c r="A14" s="53">
        <v>13</v>
      </c>
      <c r="B14" s="182" t="s">
        <v>236</v>
      </c>
      <c r="C14" s="185">
        <v>2</v>
      </c>
      <c r="D14" s="68">
        <v>0</v>
      </c>
      <c r="E14" s="68">
        <v>0</v>
      </c>
      <c r="F14" s="68">
        <v>6</v>
      </c>
      <c r="G14" s="68">
        <v>11</v>
      </c>
      <c r="H14" s="68">
        <v>1</v>
      </c>
      <c r="I14" s="68">
        <v>2</v>
      </c>
      <c r="J14" s="68">
        <v>0</v>
      </c>
      <c r="K14" s="68">
        <v>2</v>
      </c>
      <c r="L14" s="68">
        <v>0</v>
      </c>
      <c r="M14" s="68">
        <v>1</v>
      </c>
      <c r="N14" s="68">
        <v>1</v>
      </c>
      <c r="O14" s="68">
        <v>2</v>
      </c>
      <c r="P14" s="68">
        <v>2</v>
      </c>
      <c r="Q14" s="69">
        <v>4</v>
      </c>
      <c r="R14" s="70">
        <f t="shared" si="0"/>
        <v>34</v>
      </c>
    </row>
    <row r="15" spans="1:18" s="24" customFormat="1" ht="24" customHeight="1">
      <c r="A15" s="53">
        <v>14</v>
      </c>
      <c r="B15" s="182" t="s">
        <v>237</v>
      </c>
      <c r="C15" s="184">
        <v>6</v>
      </c>
      <c r="D15" s="65">
        <v>0</v>
      </c>
      <c r="E15" s="65">
        <v>0</v>
      </c>
      <c r="F15" s="65">
        <v>0</v>
      </c>
      <c r="G15" s="65">
        <v>0</v>
      </c>
      <c r="H15" s="65">
        <v>2</v>
      </c>
      <c r="I15" s="65">
        <v>0</v>
      </c>
      <c r="J15" s="65">
        <v>1</v>
      </c>
      <c r="K15" s="65">
        <v>0</v>
      </c>
      <c r="L15" s="65">
        <v>1</v>
      </c>
      <c r="M15" s="65">
        <v>0</v>
      </c>
      <c r="N15" s="65">
        <v>1</v>
      </c>
      <c r="O15" s="65">
        <v>1</v>
      </c>
      <c r="P15" s="65">
        <v>0</v>
      </c>
      <c r="Q15" s="66">
        <v>0</v>
      </c>
      <c r="R15" s="67">
        <f t="shared" si="0"/>
        <v>12</v>
      </c>
    </row>
    <row r="16" spans="1:18" s="24" customFormat="1" ht="24" customHeight="1">
      <c r="A16" s="53">
        <v>15</v>
      </c>
      <c r="B16" s="182" t="s">
        <v>238</v>
      </c>
      <c r="C16" s="185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1</v>
      </c>
      <c r="P16" s="68">
        <v>0</v>
      </c>
      <c r="Q16" s="69">
        <v>0</v>
      </c>
      <c r="R16" s="70">
        <f t="shared" si="0"/>
        <v>1</v>
      </c>
    </row>
    <row r="17" spans="1:18" s="24" customFormat="1" ht="24" customHeight="1" thickBot="1">
      <c r="A17" s="56">
        <v>16</v>
      </c>
      <c r="B17" s="182" t="s">
        <v>239</v>
      </c>
      <c r="C17" s="184">
        <v>0</v>
      </c>
      <c r="D17" s="65">
        <v>0</v>
      </c>
      <c r="E17" s="65">
        <v>0</v>
      </c>
      <c r="F17" s="65">
        <v>0</v>
      </c>
      <c r="G17" s="65">
        <v>1</v>
      </c>
      <c r="H17" s="65">
        <v>0</v>
      </c>
      <c r="I17" s="65">
        <v>0</v>
      </c>
      <c r="J17" s="65">
        <v>0</v>
      </c>
      <c r="K17" s="65">
        <v>1</v>
      </c>
      <c r="L17" s="65">
        <v>0</v>
      </c>
      <c r="M17" s="65">
        <v>0</v>
      </c>
      <c r="N17" s="65">
        <v>0</v>
      </c>
      <c r="O17" s="65">
        <v>0</v>
      </c>
      <c r="P17" s="65">
        <v>1</v>
      </c>
      <c r="Q17" s="66">
        <v>0</v>
      </c>
      <c r="R17" s="67">
        <f t="shared" si="0"/>
        <v>3</v>
      </c>
    </row>
    <row r="18" spans="2:18" s="24" customFormat="1" ht="24" customHeight="1" thickBot="1" thickTop="1">
      <c r="B18" s="27"/>
      <c r="C18" s="25">
        <f aca="true" t="shared" si="1" ref="C18:R18">SUM(C2:C17)</f>
        <v>64</v>
      </c>
      <c r="D18" s="72">
        <f t="shared" si="1"/>
        <v>48</v>
      </c>
      <c r="E18" s="72">
        <f t="shared" si="1"/>
        <v>102</v>
      </c>
      <c r="F18" s="72">
        <f t="shared" si="1"/>
        <v>28</v>
      </c>
      <c r="G18" s="72">
        <f t="shared" si="1"/>
        <v>95</v>
      </c>
      <c r="H18" s="72">
        <f t="shared" si="1"/>
        <v>59</v>
      </c>
      <c r="I18" s="72">
        <f t="shared" si="1"/>
        <v>85</v>
      </c>
      <c r="J18" s="72">
        <f t="shared" si="1"/>
        <v>25</v>
      </c>
      <c r="K18" s="72">
        <f t="shared" si="1"/>
        <v>64</v>
      </c>
      <c r="L18" s="72">
        <f t="shared" si="1"/>
        <v>42</v>
      </c>
      <c r="M18" s="72">
        <f t="shared" si="1"/>
        <v>20</v>
      </c>
      <c r="N18" s="72">
        <f t="shared" si="1"/>
        <v>77</v>
      </c>
      <c r="O18" s="72">
        <f t="shared" si="1"/>
        <v>23</v>
      </c>
      <c r="P18" s="72">
        <f t="shared" si="1"/>
        <v>57</v>
      </c>
      <c r="Q18" s="73">
        <f t="shared" si="1"/>
        <v>44</v>
      </c>
      <c r="R18" s="74">
        <f t="shared" si="1"/>
        <v>833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2020&amp;RCon Franzese Sindaco</oddHeader>
    <oddFooter>&amp;LCandidato Sindaco: Biagio Franzese&amp;C20-21 settembre 2020&amp;Rlista n°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R19"/>
  <sheetViews>
    <sheetView view="pageBreakPreview" zoomScale="90" zoomScaleNormal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2" t="s">
        <v>51</v>
      </c>
      <c r="C1" s="57" t="s">
        <v>41</v>
      </c>
      <c r="D1" s="58" t="s">
        <v>1</v>
      </c>
      <c r="E1" s="58" t="s">
        <v>2</v>
      </c>
      <c r="F1" s="58" t="s">
        <v>3</v>
      </c>
      <c r="G1" s="58" t="s">
        <v>4</v>
      </c>
      <c r="H1" s="58" t="s">
        <v>5</v>
      </c>
      <c r="I1" s="58" t="s">
        <v>6</v>
      </c>
      <c r="J1" s="58" t="s">
        <v>7</v>
      </c>
      <c r="K1" s="58" t="s">
        <v>8</v>
      </c>
      <c r="L1" s="58" t="s">
        <v>9</v>
      </c>
      <c r="M1" s="58" t="s">
        <v>10</v>
      </c>
      <c r="N1" s="58" t="s">
        <v>11</v>
      </c>
      <c r="O1" s="58" t="s">
        <v>12</v>
      </c>
      <c r="P1" s="58" t="s">
        <v>13</v>
      </c>
      <c r="Q1" s="59" t="s">
        <v>14</v>
      </c>
      <c r="R1" s="60" t="s">
        <v>0</v>
      </c>
    </row>
    <row r="2" spans="1:18" s="24" customFormat="1" ht="24" customHeight="1">
      <c r="A2" s="53">
        <v>1</v>
      </c>
      <c r="B2" s="182" t="s">
        <v>240</v>
      </c>
      <c r="C2" s="188">
        <v>25</v>
      </c>
      <c r="D2" s="61">
        <v>17</v>
      </c>
      <c r="E2" s="61">
        <v>32</v>
      </c>
      <c r="F2" s="61">
        <v>37</v>
      </c>
      <c r="G2" s="61">
        <v>29</v>
      </c>
      <c r="H2" s="61">
        <v>38</v>
      </c>
      <c r="I2" s="61">
        <v>39</v>
      </c>
      <c r="J2" s="61">
        <v>36</v>
      </c>
      <c r="K2" s="61">
        <v>24</v>
      </c>
      <c r="L2" s="61">
        <v>29</v>
      </c>
      <c r="M2" s="61">
        <v>28</v>
      </c>
      <c r="N2" s="61">
        <v>19</v>
      </c>
      <c r="O2" s="61">
        <v>30</v>
      </c>
      <c r="P2" s="61">
        <v>24</v>
      </c>
      <c r="Q2" s="62">
        <v>24</v>
      </c>
      <c r="R2" s="63">
        <f aca="true" t="shared" si="0" ref="R2:R17">SUM(C2:Q2)</f>
        <v>431</v>
      </c>
    </row>
    <row r="3" spans="1:18" s="24" customFormat="1" ht="24" customHeight="1">
      <c r="A3" s="53">
        <v>2</v>
      </c>
      <c r="B3" s="182" t="s">
        <v>241</v>
      </c>
      <c r="C3" s="189">
        <v>0</v>
      </c>
      <c r="D3" s="65">
        <v>0</v>
      </c>
      <c r="E3" s="65">
        <v>0</v>
      </c>
      <c r="F3" s="65">
        <v>0</v>
      </c>
      <c r="G3" s="65">
        <v>3</v>
      </c>
      <c r="H3" s="65">
        <v>0</v>
      </c>
      <c r="I3" s="65">
        <v>0</v>
      </c>
      <c r="J3" s="65">
        <v>0</v>
      </c>
      <c r="K3" s="65">
        <v>1</v>
      </c>
      <c r="L3" s="65">
        <v>1</v>
      </c>
      <c r="M3" s="65">
        <v>0</v>
      </c>
      <c r="N3" s="65">
        <v>0</v>
      </c>
      <c r="O3" s="65">
        <v>0</v>
      </c>
      <c r="P3" s="65">
        <v>4</v>
      </c>
      <c r="Q3" s="66">
        <v>0</v>
      </c>
      <c r="R3" s="67">
        <f t="shared" si="0"/>
        <v>9</v>
      </c>
    </row>
    <row r="4" spans="1:18" s="24" customFormat="1" ht="24" customHeight="1">
      <c r="A4" s="53">
        <v>3</v>
      </c>
      <c r="B4" s="182" t="s">
        <v>242</v>
      </c>
      <c r="C4" s="190">
        <v>0</v>
      </c>
      <c r="D4" s="68">
        <v>0</v>
      </c>
      <c r="E4" s="68">
        <v>0</v>
      </c>
      <c r="F4" s="68">
        <v>0</v>
      </c>
      <c r="G4" s="68">
        <v>1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9">
        <v>0</v>
      </c>
      <c r="R4" s="70">
        <f t="shared" si="0"/>
        <v>1</v>
      </c>
    </row>
    <row r="5" spans="1:18" s="24" customFormat="1" ht="24" customHeight="1">
      <c r="A5" s="53">
        <v>4</v>
      </c>
      <c r="B5" s="182" t="s">
        <v>243</v>
      </c>
      <c r="C5" s="189">
        <v>0</v>
      </c>
      <c r="D5" s="65">
        <v>0</v>
      </c>
      <c r="E5" s="65">
        <v>1</v>
      </c>
      <c r="F5" s="65">
        <v>5</v>
      </c>
      <c r="G5" s="65">
        <v>2</v>
      </c>
      <c r="H5" s="65">
        <v>3</v>
      </c>
      <c r="I5" s="65">
        <v>0</v>
      </c>
      <c r="J5" s="65">
        <v>7</v>
      </c>
      <c r="K5" s="65">
        <v>0</v>
      </c>
      <c r="L5" s="65">
        <v>3</v>
      </c>
      <c r="M5" s="65">
        <v>0</v>
      </c>
      <c r="N5" s="65">
        <v>0</v>
      </c>
      <c r="O5" s="65">
        <v>1</v>
      </c>
      <c r="P5" s="65">
        <v>1</v>
      </c>
      <c r="Q5" s="66">
        <v>0</v>
      </c>
      <c r="R5" s="67">
        <f t="shared" si="0"/>
        <v>23</v>
      </c>
    </row>
    <row r="6" spans="1:18" s="24" customFormat="1" ht="24" customHeight="1">
      <c r="A6" s="53">
        <v>5</v>
      </c>
      <c r="B6" s="182" t="s">
        <v>244</v>
      </c>
      <c r="C6" s="190">
        <v>1</v>
      </c>
      <c r="D6" s="68">
        <v>3</v>
      </c>
      <c r="E6" s="68">
        <v>0</v>
      </c>
      <c r="F6" s="68">
        <v>0</v>
      </c>
      <c r="G6" s="68">
        <v>1</v>
      </c>
      <c r="H6" s="68">
        <v>5</v>
      </c>
      <c r="I6" s="68">
        <v>1</v>
      </c>
      <c r="J6" s="68">
        <v>0</v>
      </c>
      <c r="K6" s="68">
        <v>3</v>
      </c>
      <c r="L6" s="68">
        <v>10</v>
      </c>
      <c r="M6" s="68">
        <v>1</v>
      </c>
      <c r="N6" s="68">
        <v>0</v>
      </c>
      <c r="O6" s="68">
        <v>0</v>
      </c>
      <c r="P6" s="68">
        <v>2</v>
      </c>
      <c r="Q6" s="69">
        <v>0</v>
      </c>
      <c r="R6" s="70">
        <f t="shared" si="0"/>
        <v>27</v>
      </c>
    </row>
    <row r="7" spans="1:18" s="24" customFormat="1" ht="24" customHeight="1">
      <c r="A7" s="53">
        <v>6</v>
      </c>
      <c r="B7" s="182" t="s">
        <v>245</v>
      </c>
      <c r="C7" s="189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6">
        <v>0</v>
      </c>
      <c r="R7" s="67">
        <f t="shared" si="0"/>
        <v>0</v>
      </c>
    </row>
    <row r="8" spans="1:18" s="24" customFormat="1" ht="24" customHeight="1">
      <c r="A8" s="53">
        <v>7</v>
      </c>
      <c r="B8" s="182" t="s">
        <v>246</v>
      </c>
      <c r="C8" s="190">
        <v>2</v>
      </c>
      <c r="D8" s="68">
        <v>9</v>
      </c>
      <c r="E8" s="68">
        <v>1</v>
      </c>
      <c r="F8" s="68">
        <v>1</v>
      </c>
      <c r="G8" s="68">
        <v>4</v>
      </c>
      <c r="H8" s="68">
        <v>1</v>
      </c>
      <c r="I8" s="68">
        <v>3</v>
      </c>
      <c r="J8" s="68">
        <v>3</v>
      </c>
      <c r="K8" s="68">
        <v>3</v>
      </c>
      <c r="L8" s="68">
        <v>1</v>
      </c>
      <c r="M8" s="68">
        <v>2</v>
      </c>
      <c r="N8" s="68">
        <v>5</v>
      </c>
      <c r="O8" s="68">
        <v>1</v>
      </c>
      <c r="P8" s="68">
        <v>1</v>
      </c>
      <c r="Q8" s="69">
        <v>2</v>
      </c>
      <c r="R8" s="70">
        <f t="shared" si="0"/>
        <v>39</v>
      </c>
    </row>
    <row r="9" spans="1:18" s="24" customFormat="1" ht="24" customHeight="1">
      <c r="A9" s="53">
        <v>8</v>
      </c>
      <c r="B9" s="182" t="s">
        <v>247</v>
      </c>
      <c r="C9" s="189">
        <v>5</v>
      </c>
      <c r="D9" s="65">
        <v>5</v>
      </c>
      <c r="E9" s="65">
        <v>9</v>
      </c>
      <c r="F9" s="65">
        <v>1</v>
      </c>
      <c r="G9" s="65">
        <v>10</v>
      </c>
      <c r="H9" s="65">
        <v>16</v>
      </c>
      <c r="I9" s="65">
        <v>7</v>
      </c>
      <c r="J9" s="65">
        <v>2</v>
      </c>
      <c r="K9" s="65">
        <v>1</v>
      </c>
      <c r="L9" s="65">
        <v>1</v>
      </c>
      <c r="M9" s="65">
        <v>2</v>
      </c>
      <c r="N9" s="65">
        <v>1</v>
      </c>
      <c r="O9" s="65">
        <v>4</v>
      </c>
      <c r="P9" s="65">
        <v>5</v>
      </c>
      <c r="Q9" s="66">
        <v>0</v>
      </c>
      <c r="R9" s="67">
        <f t="shared" si="0"/>
        <v>69</v>
      </c>
    </row>
    <row r="10" spans="1:18" s="24" customFormat="1" ht="24" customHeight="1">
      <c r="A10" s="53">
        <v>9</v>
      </c>
      <c r="B10" s="182" t="s">
        <v>84</v>
      </c>
      <c r="C10" s="190">
        <v>1</v>
      </c>
      <c r="D10" s="68">
        <v>0</v>
      </c>
      <c r="E10" s="68">
        <v>1</v>
      </c>
      <c r="F10" s="68">
        <v>1</v>
      </c>
      <c r="G10" s="68">
        <v>2</v>
      </c>
      <c r="H10" s="68">
        <v>1</v>
      </c>
      <c r="I10" s="68">
        <v>0</v>
      </c>
      <c r="J10" s="68">
        <v>3</v>
      </c>
      <c r="K10" s="68">
        <v>6</v>
      </c>
      <c r="L10" s="68">
        <v>1</v>
      </c>
      <c r="M10" s="68">
        <v>5</v>
      </c>
      <c r="N10" s="68">
        <v>1</v>
      </c>
      <c r="O10" s="68">
        <v>9</v>
      </c>
      <c r="P10" s="68">
        <v>0</v>
      </c>
      <c r="Q10" s="69">
        <v>0</v>
      </c>
      <c r="R10" s="70">
        <f t="shared" si="0"/>
        <v>31</v>
      </c>
    </row>
    <row r="11" spans="1:18" s="24" customFormat="1" ht="24" customHeight="1">
      <c r="A11" s="53">
        <v>10</v>
      </c>
      <c r="B11" s="182" t="s">
        <v>248</v>
      </c>
      <c r="C11" s="189">
        <v>1</v>
      </c>
      <c r="D11" s="65">
        <v>3</v>
      </c>
      <c r="E11" s="65">
        <v>3</v>
      </c>
      <c r="F11" s="65">
        <v>0</v>
      </c>
      <c r="G11" s="65">
        <v>3</v>
      </c>
      <c r="H11" s="65">
        <v>5</v>
      </c>
      <c r="I11" s="65">
        <v>2</v>
      </c>
      <c r="J11" s="65">
        <v>2</v>
      </c>
      <c r="K11" s="65">
        <v>2</v>
      </c>
      <c r="L11" s="65">
        <v>1</v>
      </c>
      <c r="M11" s="65">
        <v>2</v>
      </c>
      <c r="N11" s="65">
        <v>5</v>
      </c>
      <c r="O11" s="65">
        <v>0</v>
      </c>
      <c r="P11" s="65">
        <v>0</v>
      </c>
      <c r="Q11" s="66">
        <v>2</v>
      </c>
      <c r="R11" s="67">
        <f t="shared" si="0"/>
        <v>31</v>
      </c>
    </row>
    <row r="12" spans="1:18" s="24" customFormat="1" ht="24" customHeight="1">
      <c r="A12" s="53">
        <v>11</v>
      </c>
      <c r="B12" s="182" t="s">
        <v>249</v>
      </c>
      <c r="C12" s="190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9">
        <v>0</v>
      </c>
      <c r="R12" s="70">
        <f t="shared" si="0"/>
        <v>0</v>
      </c>
    </row>
    <row r="13" spans="1:18" s="24" customFormat="1" ht="24" customHeight="1">
      <c r="A13" s="53">
        <v>12</v>
      </c>
      <c r="B13" s="182" t="s">
        <v>250</v>
      </c>
      <c r="C13" s="189">
        <v>9</v>
      </c>
      <c r="D13" s="65">
        <v>1</v>
      </c>
      <c r="E13" s="65">
        <v>8</v>
      </c>
      <c r="F13" s="65">
        <v>8</v>
      </c>
      <c r="G13" s="65">
        <v>9</v>
      </c>
      <c r="H13" s="65">
        <v>2</v>
      </c>
      <c r="I13" s="65">
        <v>9</v>
      </c>
      <c r="J13" s="65">
        <v>4</v>
      </c>
      <c r="K13" s="65">
        <v>14</v>
      </c>
      <c r="L13" s="65">
        <v>10</v>
      </c>
      <c r="M13" s="65">
        <v>13</v>
      </c>
      <c r="N13" s="65">
        <v>4</v>
      </c>
      <c r="O13" s="65">
        <v>1</v>
      </c>
      <c r="P13" s="65">
        <v>7</v>
      </c>
      <c r="Q13" s="66">
        <v>8</v>
      </c>
      <c r="R13" s="67">
        <f t="shared" si="0"/>
        <v>107</v>
      </c>
    </row>
    <row r="14" spans="1:18" s="24" customFormat="1" ht="24" customHeight="1">
      <c r="A14" s="53">
        <v>13</v>
      </c>
      <c r="B14" s="182" t="s">
        <v>251</v>
      </c>
      <c r="C14" s="190">
        <v>0</v>
      </c>
      <c r="D14" s="68">
        <v>2</v>
      </c>
      <c r="E14" s="68">
        <v>2</v>
      </c>
      <c r="F14" s="68">
        <v>2</v>
      </c>
      <c r="G14" s="68">
        <v>5</v>
      </c>
      <c r="H14" s="68">
        <v>6</v>
      </c>
      <c r="I14" s="68">
        <v>4</v>
      </c>
      <c r="J14" s="68">
        <v>0</v>
      </c>
      <c r="K14" s="68">
        <v>0</v>
      </c>
      <c r="L14" s="68">
        <v>1</v>
      </c>
      <c r="M14" s="68">
        <v>1</v>
      </c>
      <c r="N14" s="68">
        <v>0</v>
      </c>
      <c r="O14" s="68">
        <v>6</v>
      </c>
      <c r="P14" s="68">
        <v>6</v>
      </c>
      <c r="Q14" s="69">
        <v>1</v>
      </c>
      <c r="R14" s="70">
        <f t="shared" si="0"/>
        <v>36</v>
      </c>
    </row>
    <row r="15" spans="1:18" s="24" customFormat="1" ht="24" customHeight="1">
      <c r="A15" s="53">
        <v>14</v>
      </c>
      <c r="B15" s="182" t="s">
        <v>57</v>
      </c>
      <c r="C15" s="189">
        <v>13</v>
      </c>
      <c r="D15" s="65">
        <v>9</v>
      </c>
      <c r="E15" s="65">
        <v>8</v>
      </c>
      <c r="F15" s="65">
        <v>14</v>
      </c>
      <c r="G15" s="65">
        <v>6</v>
      </c>
      <c r="H15" s="65">
        <v>26</v>
      </c>
      <c r="I15" s="65">
        <v>17</v>
      </c>
      <c r="J15" s="65">
        <v>9</v>
      </c>
      <c r="K15" s="65">
        <v>7</v>
      </c>
      <c r="L15" s="65">
        <v>13</v>
      </c>
      <c r="M15" s="65">
        <v>8</v>
      </c>
      <c r="N15" s="65">
        <v>11</v>
      </c>
      <c r="O15" s="65">
        <v>7</v>
      </c>
      <c r="P15" s="65">
        <v>7</v>
      </c>
      <c r="Q15" s="66">
        <v>8</v>
      </c>
      <c r="R15" s="67">
        <f t="shared" si="0"/>
        <v>163</v>
      </c>
    </row>
    <row r="16" spans="1:18" s="24" customFormat="1" ht="24" customHeight="1">
      <c r="A16" s="53">
        <v>15</v>
      </c>
      <c r="B16" s="182" t="s">
        <v>252</v>
      </c>
      <c r="C16" s="190">
        <v>0</v>
      </c>
      <c r="D16" s="68">
        <v>0</v>
      </c>
      <c r="E16" s="68">
        <v>2</v>
      </c>
      <c r="F16" s="68">
        <v>4</v>
      </c>
      <c r="G16" s="68">
        <v>2</v>
      </c>
      <c r="H16" s="68">
        <v>3</v>
      </c>
      <c r="I16" s="68">
        <v>1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9">
        <v>1</v>
      </c>
      <c r="R16" s="70">
        <f t="shared" si="0"/>
        <v>13</v>
      </c>
    </row>
    <row r="17" spans="1:18" s="24" customFormat="1" ht="24" customHeight="1" thickBot="1">
      <c r="A17" s="56">
        <v>16</v>
      </c>
      <c r="B17" s="182" t="s">
        <v>253</v>
      </c>
      <c r="C17" s="189">
        <v>3</v>
      </c>
      <c r="D17" s="65">
        <v>0</v>
      </c>
      <c r="E17" s="65">
        <v>0</v>
      </c>
      <c r="F17" s="65">
        <v>1</v>
      </c>
      <c r="G17" s="65">
        <v>0</v>
      </c>
      <c r="H17" s="65">
        <v>0</v>
      </c>
      <c r="I17" s="65">
        <v>0</v>
      </c>
      <c r="J17" s="65">
        <v>0</v>
      </c>
      <c r="K17" s="65">
        <v>2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6">
        <v>0</v>
      </c>
      <c r="R17" s="67">
        <f t="shared" si="0"/>
        <v>6</v>
      </c>
    </row>
    <row r="18" spans="2:18" s="24" customFormat="1" ht="24" customHeight="1" thickBot="1" thickTop="1">
      <c r="B18" s="27"/>
      <c r="C18" s="71">
        <f aca="true" t="shared" si="1" ref="C18:R18">SUM(C2:C17)</f>
        <v>60</v>
      </c>
      <c r="D18" s="72">
        <f t="shared" si="1"/>
        <v>49</v>
      </c>
      <c r="E18" s="72">
        <f t="shared" si="1"/>
        <v>67</v>
      </c>
      <c r="F18" s="72">
        <f t="shared" si="1"/>
        <v>74</v>
      </c>
      <c r="G18" s="72">
        <f t="shared" si="1"/>
        <v>77</v>
      </c>
      <c r="H18" s="72">
        <f>SUM(H2:H17)</f>
        <v>106</v>
      </c>
      <c r="I18" s="72">
        <f t="shared" si="1"/>
        <v>83</v>
      </c>
      <c r="J18" s="72">
        <f t="shared" si="1"/>
        <v>66</v>
      </c>
      <c r="K18" s="72">
        <f t="shared" si="1"/>
        <v>63</v>
      </c>
      <c r="L18" s="72">
        <f t="shared" si="1"/>
        <v>71</v>
      </c>
      <c r="M18" s="72">
        <f t="shared" si="1"/>
        <v>62</v>
      </c>
      <c r="N18" s="72">
        <f t="shared" si="1"/>
        <v>46</v>
      </c>
      <c r="O18" s="72">
        <f t="shared" si="1"/>
        <v>59</v>
      </c>
      <c r="P18" s="72">
        <f t="shared" si="1"/>
        <v>57</v>
      </c>
      <c r="Q18" s="73">
        <f t="shared" si="1"/>
        <v>46</v>
      </c>
      <c r="R18" s="74">
        <f t="shared" si="1"/>
        <v>986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2020&amp;RProgetto Comune</oddHeader>
    <oddFooter>&amp;LCandidato Sindaco: Biagio Franzese&amp;C20-21 settembre 2020&amp;Rlista n° 11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R15"/>
  <sheetViews>
    <sheetView view="pageBreakPreview" zoomScale="90" zoomScaleNormal="90"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2" t="s">
        <v>51</v>
      </c>
      <c r="C1" s="57" t="s">
        <v>41</v>
      </c>
      <c r="D1" s="58" t="s">
        <v>1</v>
      </c>
      <c r="E1" s="58" t="s">
        <v>2</v>
      </c>
      <c r="F1" s="58" t="s">
        <v>3</v>
      </c>
      <c r="G1" s="58" t="s">
        <v>4</v>
      </c>
      <c r="H1" s="58" t="s">
        <v>5</v>
      </c>
      <c r="I1" s="58" t="s">
        <v>6</v>
      </c>
      <c r="J1" s="58" t="s">
        <v>7</v>
      </c>
      <c r="K1" s="58" t="s">
        <v>8</v>
      </c>
      <c r="L1" s="58" t="s">
        <v>9</v>
      </c>
      <c r="M1" s="58" t="s">
        <v>10</v>
      </c>
      <c r="N1" s="58" t="s">
        <v>11</v>
      </c>
      <c r="O1" s="58" t="s">
        <v>12</v>
      </c>
      <c r="P1" s="58" t="s">
        <v>13</v>
      </c>
      <c r="Q1" s="59" t="s">
        <v>14</v>
      </c>
      <c r="R1" s="60" t="s">
        <v>0</v>
      </c>
    </row>
    <row r="2" spans="1:18" s="24" customFormat="1" ht="24" customHeight="1">
      <c r="A2" s="53">
        <v>1</v>
      </c>
      <c r="B2" s="182" t="s">
        <v>55</v>
      </c>
      <c r="C2" s="188">
        <v>0</v>
      </c>
      <c r="D2" s="61">
        <v>16</v>
      </c>
      <c r="E2" s="61">
        <v>9</v>
      </c>
      <c r="F2" s="61">
        <v>10</v>
      </c>
      <c r="G2" s="61">
        <v>1</v>
      </c>
      <c r="H2" s="61">
        <v>6</v>
      </c>
      <c r="I2" s="61">
        <v>1</v>
      </c>
      <c r="J2" s="61">
        <v>6</v>
      </c>
      <c r="K2" s="61">
        <v>9</v>
      </c>
      <c r="L2" s="61">
        <v>14</v>
      </c>
      <c r="M2" s="61">
        <v>6</v>
      </c>
      <c r="N2" s="61">
        <v>9</v>
      </c>
      <c r="O2" s="61">
        <v>6</v>
      </c>
      <c r="P2" s="61">
        <v>4</v>
      </c>
      <c r="Q2" s="62">
        <v>17</v>
      </c>
      <c r="R2" s="63">
        <f aca="true" t="shared" si="0" ref="R2:R13">SUM(C2:Q2)</f>
        <v>114</v>
      </c>
    </row>
    <row r="3" spans="1:18" s="24" customFormat="1" ht="24" customHeight="1">
      <c r="A3" s="53">
        <v>2</v>
      </c>
      <c r="B3" s="182" t="s">
        <v>54</v>
      </c>
      <c r="C3" s="189">
        <v>0</v>
      </c>
      <c r="D3" s="65">
        <v>8</v>
      </c>
      <c r="E3" s="65">
        <v>5</v>
      </c>
      <c r="F3" s="65">
        <v>4</v>
      </c>
      <c r="G3" s="65">
        <v>2</v>
      </c>
      <c r="H3" s="65">
        <v>1</v>
      </c>
      <c r="I3" s="65">
        <v>3</v>
      </c>
      <c r="J3" s="65">
        <v>5</v>
      </c>
      <c r="K3" s="65">
        <v>9</v>
      </c>
      <c r="L3" s="65">
        <v>15</v>
      </c>
      <c r="M3" s="65">
        <v>17</v>
      </c>
      <c r="N3" s="65">
        <v>7</v>
      </c>
      <c r="O3" s="65">
        <v>8</v>
      </c>
      <c r="P3" s="65">
        <v>9</v>
      </c>
      <c r="Q3" s="66">
        <v>8</v>
      </c>
      <c r="R3" s="67">
        <f t="shared" si="0"/>
        <v>101</v>
      </c>
    </row>
    <row r="4" spans="1:18" s="24" customFormat="1" ht="24" customHeight="1">
      <c r="A4" s="53">
        <v>3</v>
      </c>
      <c r="B4" s="182" t="s">
        <v>254</v>
      </c>
      <c r="C4" s="190">
        <v>10</v>
      </c>
      <c r="D4" s="68">
        <v>18</v>
      </c>
      <c r="E4" s="68">
        <v>19</v>
      </c>
      <c r="F4" s="68">
        <v>11</v>
      </c>
      <c r="G4" s="68">
        <v>4</v>
      </c>
      <c r="H4" s="68">
        <v>24</v>
      </c>
      <c r="I4" s="68">
        <v>12</v>
      </c>
      <c r="J4" s="68">
        <v>0</v>
      </c>
      <c r="K4" s="68">
        <v>9</v>
      </c>
      <c r="L4" s="68">
        <v>6</v>
      </c>
      <c r="M4" s="68">
        <v>14</v>
      </c>
      <c r="N4" s="68">
        <v>16</v>
      </c>
      <c r="O4" s="68">
        <v>13</v>
      </c>
      <c r="P4" s="68">
        <v>17</v>
      </c>
      <c r="Q4" s="69">
        <v>24</v>
      </c>
      <c r="R4" s="70">
        <f t="shared" si="0"/>
        <v>197</v>
      </c>
    </row>
    <row r="5" spans="1:18" s="24" customFormat="1" ht="24" customHeight="1">
      <c r="A5" s="53">
        <v>4</v>
      </c>
      <c r="B5" s="182" t="s">
        <v>255</v>
      </c>
      <c r="C5" s="189">
        <v>0</v>
      </c>
      <c r="D5" s="65">
        <v>0</v>
      </c>
      <c r="E5" s="65">
        <v>2</v>
      </c>
      <c r="F5" s="65">
        <v>1</v>
      </c>
      <c r="G5" s="65">
        <v>1</v>
      </c>
      <c r="H5" s="65">
        <v>0</v>
      </c>
      <c r="I5" s="65">
        <v>0</v>
      </c>
      <c r="J5" s="65">
        <v>0</v>
      </c>
      <c r="K5" s="65">
        <v>2</v>
      </c>
      <c r="L5" s="65">
        <v>0</v>
      </c>
      <c r="M5" s="65">
        <v>1</v>
      </c>
      <c r="N5" s="65">
        <v>0</v>
      </c>
      <c r="O5" s="65">
        <v>1</v>
      </c>
      <c r="P5" s="65">
        <v>0</v>
      </c>
      <c r="Q5" s="66">
        <v>0</v>
      </c>
      <c r="R5" s="67">
        <f t="shared" si="0"/>
        <v>8</v>
      </c>
    </row>
    <row r="6" spans="1:18" s="24" customFormat="1" ht="24" customHeight="1">
      <c r="A6" s="53">
        <v>5</v>
      </c>
      <c r="B6" s="182" t="s">
        <v>256</v>
      </c>
      <c r="C6" s="190">
        <v>0</v>
      </c>
      <c r="D6" s="68">
        <v>0</v>
      </c>
      <c r="E6" s="68">
        <v>6</v>
      </c>
      <c r="F6" s="68">
        <v>0</v>
      </c>
      <c r="G6" s="68">
        <v>0</v>
      </c>
      <c r="H6" s="68">
        <v>0</v>
      </c>
      <c r="I6" s="68">
        <v>1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9">
        <v>0</v>
      </c>
      <c r="R6" s="70">
        <f t="shared" si="0"/>
        <v>7</v>
      </c>
    </row>
    <row r="7" spans="1:18" s="24" customFormat="1" ht="24" customHeight="1">
      <c r="A7" s="53">
        <v>6</v>
      </c>
      <c r="B7" s="182" t="s">
        <v>56</v>
      </c>
      <c r="C7" s="189">
        <v>0</v>
      </c>
      <c r="D7" s="65">
        <v>2</v>
      </c>
      <c r="E7" s="65">
        <v>0</v>
      </c>
      <c r="F7" s="65">
        <v>4</v>
      </c>
      <c r="G7" s="65">
        <v>2</v>
      </c>
      <c r="H7" s="65">
        <v>1</v>
      </c>
      <c r="I7" s="65">
        <v>3</v>
      </c>
      <c r="J7" s="65">
        <v>0</v>
      </c>
      <c r="K7" s="65">
        <v>0</v>
      </c>
      <c r="L7" s="65">
        <v>7</v>
      </c>
      <c r="M7" s="65">
        <v>1</v>
      </c>
      <c r="N7" s="65">
        <v>0</v>
      </c>
      <c r="O7" s="65">
        <v>2</v>
      </c>
      <c r="P7" s="65">
        <v>1</v>
      </c>
      <c r="Q7" s="66">
        <v>2</v>
      </c>
      <c r="R7" s="67">
        <f t="shared" si="0"/>
        <v>25</v>
      </c>
    </row>
    <row r="8" spans="1:18" s="24" customFormat="1" ht="24" customHeight="1">
      <c r="A8" s="53">
        <v>7</v>
      </c>
      <c r="B8" s="182" t="s">
        <v>201</v>
      </c>
      <c r="C8" s="190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1</v>
      </c>
      <c r="P8" s="68">
        <v>0</v>
      </c>
      <c r="Q8" s="69">
        <v>0</v>
      </c>
      <c r="R8" s="70">
        <f t="shared" si="0"/>
        <v>1</v>
      </c>
    </row>
    <row r="9" spans="1:18" s="24" customFormat="1" ht="24" customHeight="1">
      <c r="A9" s="53">
        <v>8</v>
      </c>
      <c r="B9" s="182" t="s">
        <v>257</v>
      </c>
      <c r="C9" s="189">
        <v>0</v>
      </c>
      <c r="D9" s="65">
        <v>4</v>
      </c>
      <c r="E9" s="65">
        <v>0</v>
      </c>
      <c r="F9" s="65">
        <v>4</v>
      </c>
      <c r="G9" s="65">
        <v>2</v>
      </c>
      <c r="H9" s="65">
        <v>1</v>
      </c>
      <c r="I9" s="65">
        <v>4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6">
        <v>2</v>
      </c>
      <c r="R9" s="67">
        <f t="shared" si="0"/>
        <v>17</v>
      </c>
    </row>
    <row r="10" spans="1:18" s="24" customFormat="1" ht="24" customHeight="1">
      <c r="A10" s="53">
        <v>9</v>
      </c>
      <c r="B10" s="182" t="s">
        <v>258</v>
      </c>
      <c r="C10" s="190">
        <v>0</v>
      </c>
      <c r="D10" s="68">
        <v>8</v>
      </c>
      <c r="E10" s="68">
        <v>6</v>
      </c>
      <c r="F10" s="68">
        <v>4</v>
      </c>
      <c r="G10" s="68">
        <v>0</v>
      </c>
      <c r="H10" s="68">
        <v>5</v>
      </c>
      <c r="I10" s="68">
        <v>5</v>
      </c>
      <c r="J10" s="68">
        <v>0</v>
      </c>
      <c r="K10" s="68">
        <v>6</v>
      </c>
      <c r="L10" s="68">
        <v>3</v>
      </c>
      <c r="M10" s="68">
        <v>1</v>
      </c>
      <c r="N10" s="68">
        <v>6</v>
      </c>
      <c r="O10" s="68">
        <v>7</v>
      </c>
      <c r="P10" s="68">
        <v>14</v>
      </c>
      <c r="Q10" s="69">
        <v>5</v>
      </c>
      <c r="R10" s="70">
        <f t="shared" si="0"/>
        <v>70</v>
      </c>
    </row>
    <row r="11" spans="1:18" s="24" customFormat="1" ht="24" customHeight="1">
      <c r="A11" s="53">
        <v>10</v>
      </c>
      <c r="B11" s="182" t="s">
        <v>259</v>
      </c>
      <c r="C11" s="189">
        <v>0</v>
      </c>
      <c r="D11" s="65">
        <v>0</v>
      </c>
      <c r="E11" s="65">
        <v>4</v>
      </c>
      <c r="F11" s="65">
        <v>1</v>
      </c>
      <c r="G11" s="65">
        <v>0</v>
      </c>
      <c r="H11" s="65">
        <v>1</v>
      </c>
      <c r="I11" s="65">
        <v>0</v>
      </c>
      <c r="J11" s="65">
        <v>0</v>
      </c>
      <c r="K11" s="65">
        <v>1</v>
      </c>
      <c r="L11" s="65">
        <v>4</v>
      </c>
      <c r="M11" s="65">
        <v>0</v>
      </c>
      <c r="N11" s="65">
        <v>2</v>
      </c>
      <c r="O11" s="65">
        <v>0</v>
      </c>
      <c r="P11" s="65">
        <v>0</v>
      </c>
      <c r="Q11" s="66">
        <v>0</v>
      </c>
      <c r="R11" s="67">
        <f t="shared" si="0"/>
        <v>13</v>
      </c>
    </row>
    <row r="12" spans="1:18" s="24" customFormat="1" ht="24" customHeight="1">
      <c r="A12" s="53">
        <v>11</v>
      </c>
      <c r="B12" s="182" t="s">
        <v>260</v>
      </c>
      <c r="C12" s="190">
        <v>0</v>
      </c>
      <c r="D12" s="68">
        <v>0</v>
      </c>
      <c r="E12" s="68">
        <v>0</v>
      </c>
      <c r="F12" s="68">
        <v>0</v>
      </c>
      <c r="G12" s="68">
        <v>0</v>
      </c>
      <c r="H12" s="68">
        <v>3</v>
      </c>
      <c r="I12" s="68">
        <v>0</v>
      </c>
      <c r="J12" s="68">
        <v>0</v>
      </c>
      <c r="K12" s="68">
        <v>0</v>
      </c>
      <c r="L12" s="68">
        <v>0</v>
      </c>
      <c r="M12" s="68">
        <v>2</v>
      </c>
      <c r="N12" s="68">
        <v>1</v>
      </c>
      <c r="O12" s="68">
        <v>0</v>
      </c>
      <c r="P12" s="68">
        <v>0</v>
      </c>
      <c r="Q12" s="69">
        <v>0</v>
      </c>
      <c r="R12" s="70">
        <f t="shared" si="0"/>
        <v>6</v>
      </c>
    </row>
    <row r="13" spans="1:18" s="24" customFormat="1" ht="24" customHeight="1" thickBot="1">
      <c r="A13" s="53">
        <v>12</v>
      </c>
      <c r="B13" s="182" t="s">
        <v>261</v>
      </c>
      <c r="C13" s="189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3</v>
      </c>
      <c r="J13" s="65">
        <v>0</v>
      </c>
      <c r="K13" s="65">
        <v>0</v>
      </c>
      <c r="L13" s="65">
        <v>0</v>
      </c>
      <c r="M13" s="65">
        <v>12</v>
      </c>
      <c r="N13" s="65">
        <v>1</v>
      </c>
      <c r="O13" s="65">
        <v>2</v>
      </c>
      <c r="P13" s="65">
        <v>1</v>
      </c>
      <c r="Q13" s="66">
        <v>0</v>
      </c>
      <c r="R13" s="67">
        <f t="shared" si="0"/>
        <v>19</v>
      </c>
    </row>
    <row r="14" spans="2:18" s="24" customFormat="1" ht="24" customHeight="1" thickBot="1" thickTop="1">
      <c r="B14" s="27"/>
      <c r="C14" s="71">
        <f aca="true" t="shared" si="1" ref="C14:R14">SUM(C2:C13)</f>
        <v>10</v>
      </c>
      <c r="D14" s="72">
        <f t="shared" si="1"/>
        <v>56</v>
      </c>
      <c r="E14" s="72">
        <f t="shared" si="1"/>
        <v>51</v>
      </c>
      <c r="F14" s="72">
        <f t="shared" si="1"/>
        <v>39</v>
      </c>
      <c r="G14" s="72">
        <f t="shared" si="1"/>
        <v>12</v>
      </c>
      <c r="H14" s="72">
        <f t="shared" si="1"/>
        <v>42</v>
      </c>
      <c r="I14" s="72">
        <f t="shared" si="1"/>
        <v>32</v>
      </c>
      <c r="J14" s="72">
        <f t="shared" si="1"/>
        <v>11</v>
      </c>
      <c r="K14" s="72">
        <f t="shared" si="1"/>
        <v>36</v>
      </c>
      <c r="L14" s="72">
        <f t="shared" si="1"/>
        <v>49</v>
      </c>
      <c r="M14" s="72">
        <f t="shared" si="1"/>
        <v>54</v>
      </c>
      <c r="N14" s="72">
        <f t="shared" si="1"/>
        <v>42</v>
      </c>
      <c r="O14" s="72">
        <f t="shared" si="1"/>
        <v>40</v>
      </c>
      <c r="P14" s="72">
        <f t="shared" si="1"/>
        <v>46</v>
      </c>
      <c r="Q14" s="73">
        <f t="shared" si="1"/>
        <v>58</v>
      </c>
      <c r="R14" s="74">
        <f t="shared" si="1"/>
        <v>578</v>
      </c>
    </row>
    <row r="15" spans="3:18" ht="13.5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2020&amp;RResponsabilità Grumese</oddHeader>
    <oddFooter>&amp;LCandidato Sindaco: Giovanna Scarano&amp;C20-21 settembre 2020&amp;Rlista n° 12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R19"/>
  <sheetViews>
    <sheetView tabSelected="1" view="pageBreakPreview" zoomScale="90" zoomScaleNormal="90" zoomScaleSheetLayoutView="90" zoomScalePageLayoutView="0" workbookViewId="0" topLeftCell="A1">
      <selection activeCell="G18" sqref="G18"/>
    </sheetView>
  </sheetViews>
  <sheetFormatPr defaultColWidth="9.140625" defaultRowHeight="12.75"/>
  <cols>
    <col min="1" max="1" width="6.00390625" style="0" customWidth="1"/>
    <col min="2" max="2" width="26.5742187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2" t="s">
        <v>51</v>
      </c>
      <c r="C1" s="57" t="s">
        <v>41</v>
      </c>
      <c r="D1" s="58" t="s">
        <v>1</v>
      </c>
      <c r="E1" s="58" t="s">
        <v>2</v>
      </c>
      <c r="F1" s="58" t="s">
        <v>3</v>
      </c>
      <c r="G1" s="58" t="s">
        <v>4</v>
      </c>
      <c r="H1" s="58" t="s">
        <v>5</v>
      </c>
      <c r="I1" s="58" t="s">
        <v>6</v>
      </c>
      <c r="J1" s="58" t="s">
        <v>7</v>
      </c>
      <c r="K1" s="58" t="s">
        <v>8</v>
      </c>
      <c r="L1" s="58" t="s">
        <v>9</v>
      </c>
      <c r="M1" s="58" t="s">
        <v>10</v>
      </c>
      <c r="N1" s="58" t="s">
        <v>11</v>
      </c>
      <c r="O1" s="58" t="s">
        <v>12</v>
      </c>
      <c r="P1" s="58" t="s">
        <v>13</v>
      </c>
      <c r="Q1" s="59" t="s">
        <v>14</v>
      </c>
      <c r="R1" s="60" t="s">
        <v>0</v>
      </c>
    </row>
    <row r="2" spans="1:18" s="24" customFormat="1" ht="24" customHeight="1">
      <c r="A2" s="53">
        <v>1</v>
      </c>
      <c r="B2" s="182" t="s">
        <v>262</v>
      </c>
      <c r="C2" s="188">
        <v>0</v>
      </c>
      <c r="D2" s="61">
        <v>0</v>
      </c>
      <c r="E2" s="61">
        <v>0</v>
      </c>
      <c r="F2" s="61">
        <v>0</v>
      </c>
      <c r="G2" s="61">
        <v>0</v>
      </c>
      <c r="H2" s="61">
        <v>0</v>
      </c>
      <c r="I2" s="61">
        <v>0</v>
      </c>
      <c r="J2" s="61">
        <v>0</v>
      </c>
      <c r="K2" s="61">
        <v>1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2">
        <v>0</v>
      </c>
      <c r="R2" s="63">
        <f aca="true" t="shared" si="0" ref="R2:R17">SUM(C2:Q2)</f>
        <v>1</v>
      </c>
    </row>
    <row r="3" spans="1:18" s="24" customFormat="1" ht="24" customHeight="1">
      <c r="A3" s="53">
        <v>2</v>
      </c>
      <c r="B3" s="182" t="s">
        <v>263</v>
      </c>
      <c r="C3" s="189">
        <v>0</v>
      </c>
      <c r="D3" s="65">
        <v>0</v>
      </c>
      <c r="E3" s="65">
        <v>0</v>
      </c>
      <c r="F3" s="65">
        <v>0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v>0</v>
      </c>
      <c r="P3" s="65">
        <v>0</v>
      </c>
      <c r="Q3" s="66">
        <v>0</v>
      </c>
      <c r="R3" s="67">
        <f t="shared" si="0"/>
        <v>0</v>
      </c>
    </row>
    <row r="4" spans="1:18" s="24" customFormat="1" ht="24" customHeight="1">
      <c r="A4" s="53">
        <v>3</v>
      </c>
      <c r="B4" s="182" t="s">
        <v>59</v>
      </c>
      <c r="C4" s="190">
        <v>0</v>
      </c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9">
        <v>0</v>
      </c>
      <c r="R4" s="70">
        <f t="shared" si="0"/>
        <v>0</v>
      </c>
    </row>
    <row r="5" spans="1:18" s="24" customFormat="1" ht="24" customHeight="1">
      <c r="A5" s="53">
        <v>4</v>
      </c>
      <c r="B5" s="182" t="s">
        <v>264</v>
      </c>
      <c r="C5" s="189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6">
        <v>0</v>
      </c>
      <c r="R5" s="67">
        <f t="shared" si="0"/>
        <v>0</v>
      </c>
    </row>
    <row r="6" spans="1:18" s="24" customFormat="1" ht="24" customHeight="1">
      <c r="A6" s="53">
        <v>5</v>
      </c>
      <c r="B6" s="182" t="s">
        <v>61</v>
      </c>
      <c r="C6" s="190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9">
        <v>0</v>
      </c>
      <c r="R6" s="70">
        <f t="shared" si="0"/>
        <v>0</v>
      </c>
    </row>
    <row r="7" spans="1:18" s="24" customFormat="1" ht="24" customHeight="1">
      <c r="A7" s="53">
        <v>6</v>
      </c>
      <c r="B7" s="182" t="s">
        <v>62</v>
      </c>
      <c r="C7" s="189">
        <v>0</v>
      </c>
      <c r="D7" s="65">
        <v>0</v>
      </c>
      <c r="E7" s="65">
        <v>1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6">
        <v>4</v>
      </c>
      <c r="R7" s="67">
        <f t="shared" si="0"/>
        <v>5</v>
      </c>
    </row>
    <row r="8" spans="1:18" s="24" customFormat="1" ht="24" customHeight="1">
      <c r="A8" s="53">
        <v>7</v>
      </c>
      <c r="B8" s="191" t="s">
        <v>271</v>
      </c>
      <c r="C8" s="190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9">
        <v>0</v>
      </c>
      <c r="R8" s="70">
        <f t="shared" si="0"/>
        <v>0</v>
      </c>
    </row>
    <row r="9" spans="1:18" s="24" customFormat="1" ht="24" customHeight="1">
      <c r="A9" s="53">
        <v>8</v>
      </c>
      <c r="B9" s="182" t="s">
        <v>265</v>
      </c>
      <c r="C9" s="189">
        <v>0</v>
      </c>
      <c r="D9" s="65">
        <v>0</v>
      </c>
      <c r="E9" s="65">
        <v>1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6">
        <v>0</v>
      </c>
      <c r="R9" s="67">
        <f t="shared" si="0"/>
        <v>1</v>
      </c>
    </row>
    <row r="10" spans="1:18" s="24" customFormat="1" ht="24" customHeight="1">
      <c r="A10" s="53">
        <v>9</v>
      </c>
      <c r="B10" s="182" t="s">
        <v>266</v>
      </c>
      <c r="C10" s="190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9">
        <v>0</v>
      </c>
      <c r="R10" s="70">
        <f t="shared" si="0"/>
        <v>0</v>
      </c>
    </row>
    <row r="11" spans="1:18" s="24" customFormat="1" ht="24" customHeight="1">
      <c r="A11" s="53">
        <v>10</v>
      </c>
      <c r="B11" s="182" t="s">
        <v>267</v>
      </c>
      <c r="C11" s="189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1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6">
        <v>0</v>
      </c>
      <c r="R11" s="67">
        <f t="shared" si="0"/>
        <v>1</v>
      </c>
    </row>
    <row r="12" spans="1:18" s="24" customFormat="1" ht="24" customHeight="1">
      <c r="A12" s="53">
        <v>11</v>
      </c>
      <c r="B12" s="182" t="s">
        <v>58</v>
      </c>
      <c r="C12" s="190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9">
        <v>0</v>
      </c>
      <c r="R12" s="70">
        <f t="shared" si="0"/>
        <v>0</v>
      </c>
    </row>
    <row r="13" spans="1:18" s="24" customFormat="1" ht="24" customHeight="1">
      <c r="A13" s="53">
        <v>12</v>
      </c>
      <c r="B13" s="182" t="s">
        <v>268</v>
      </c>
      <c r="C13" s="189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2</v>
      </c>
      <c r="L13" s="65">
        <v>0</v>
      </c>
      <c r="M13" s="65">
        <v>2</v>
      </c>
      <c r="N13" s="65">
        <v>0</v>
      </c>
      <c r="O13" s="65">
        <v>0</v>
      </c>
      <c r="P13" s="65">
        <v>0</v>
      </c>
      <c r="Q13" s="66">
        <v>4</v>
      </c>
      <c r="R13" s="67">
        <f t="shared" si="0"/>
        <v>8</v>
      </c>
    </row>
    <row r="14" spans="1:18" s="24" customFormat="1" ht="24" customHeight="1">
      <c r="A14" s="53">
        <v>13</v>
      </c>
      <c r="B14" s="182" t="s">
        <v>269</v>
      </c>
      <c r="C14" s="190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9">
        <v>0</v>
      </c>
      <c r="R14" s="70">
        <f t="shared" si="0"/>
        <v>0</v>
      </c>
    </row>
    <row r="15" spans="1:18" s="24" customFormat="1" ht="24" customHeight="1">
      <c r="A15" s="53">
        <v>14</v>
      </c>
      <c r="B15" s="182" t="s">
        <v>270</v>
      </c>
      <c r="C15" s="189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6">
        <v>0</v>
      </c>
      <c r="R15" s="67">
        <f t="shared" si="0"/>
        <v>0</v>
      </c>
    </row>
    <row r="16" spans="1:18" s="24" customFormat="1" ht="24" customHeight="1">
      <c r="A16" s="53">
        <v>15</v>
      </c>
      <c r="B16" s="182" t="s">
        <v>60</v>
      </c>
      <c r="C16" s="190">
        <v>1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9">
        <v>0</v>
      </c>
      <c r="R16" s="70">
        <f t="shared" si="0"/>
        <v>1</v>
      </c>
    </row>
    <row r="17" spans="1:18" s="24" customFormat="1" ht="24" customHeight="1" thickBot="1">
      <c r="A17" s="56">
        <v>16</v>
      </c>
      <c r="B17" s="174" t="s">
        <v>76</v>
      </c>
      <c r="C17" s="64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1</v>
      </c>
      <c r="Q17" s="66">
        <v>0</v>
      </c>
      <c r="R17" s="67">
        <f t="shared" si="0"/>
        <v>1</v>
      </c>
    </row>
    <row r="18" spans="2:18" s="24" customFormat="1" ht="24" customHeight="1" thickBot="1" thickTop="1">
      <c r="B18" s="26"/>
      <c r="C18" s="71">
        <f aca="true" t="shared" si="1" ref="C18:R18">SUM(C2:C17)</f>
        <v>1</v>
      </c>
      <c r="D18" s="72">
        <f t="shared" si="1"/>
        <v>0</v>
      </c>
      <c r="E18" s="72">
        <f t="shared" si="1"/>
        <v>2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4</v>
      </c>
      <c r="L18" s="72">
        <f t="shared" si="1"/>
        <v>0</v>
      </c>
      <c r="M18" s="72">
        <f t="shared" si="1"/>
        <v>2</v>
      </c>
      <c r="N18" s="72">
        <f t="shared" si="1"/>
        <v>0</v>
      </c>
      <c r="O18" s="72">
        <f t="shared" si="1"/>
        <v>0</v>
      </c>
      <c r="P18" s="72">
        <f t="shared" si="1"/>
        <v>1</v>
      </c>
      <c r="Q18" s="73">
        <f t="shared" si="1"/>
        <v>8</v>
      </c>
      <c r="R18" s="74">
        <f t="shared" si="1"/>
        <v>18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2020&amp;RPartito Repubblicano Italiano</oddHeader>
    <oddFooter>&amp;LCandidato Sindaco: Ersilio Salvatore&amp;C20-21 settembre 2020&amp;Rlista n° 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T54"/>
  <sheetViews>
    <sheetView view="pageBreakPreview" zoomScale="90" zoomScaleSheetLayoutView="90" zoomScalePageLayoutView="0" workbookViewId="0" topLeftCell="A1">
      <selection activeCell="U8" sqref="U8"/>
    </sheetView>
  </sheetViews>
  <sheetFormatPr defaultColWidth="9.140625" defaultRowHeight="12.75"/>
  <cols>
    <col min="1" max="1" width="40.421875" style="0" customWidth="1"/>
    <col min="2" max="16" width="7.28125" style="0" customWidth="1"/>
    <col min="17" max="17" width="8.00390625" style="4" customWidth="1"/>
    <col min="18" max="18" width="8.140625" style="0" customWidth="1"/>
    <col min="19" max="19" width="7.421875" style="0" customWidth="1"/>
  </cols>
  <sheetData>
    <row r="1" spans="1:20" s="6" customFormat="1" ht="27" customHeight="1" thickBot="1">
      <c r="A1" s="132" t="s">
        <v>44</v>
      </c>
      <c r="B1" s="133" t="s">
        <v>41</v>
      </c>
      <c r="C1" s="134" t="s">
        <v>1</v>
      </c>
      <c r="D1" s="134" t="s">
        <v>2</v>
      </c>
      <c r="E1" s="134" t="s">
        <v>3</v>
      </c>
      <c r="F1" s="134" t="s">
        <v>4</v>
      </c>
      <c r="G1" s="134" t="s">
        <v>5</v>
      </c>
      <c r="H1" s="134" t="s">
        <v>6</v>
      </c>
      <c r="I1" s="134" t="s">
        <v>7</v>
      </c>
      <c r="J1" s="134" t="s">
        <v>8</v>
      </c>
      <c r="K1" s="134" t="s">
        <v>9</v>
      </c>
      <c r="L1" s="134" t="s">
        <v>10</v>
      </c>
      <c r="M1" s="134" t="s">
        <v>11</v>
      </c>
      <c r="N1" s="134" t="s">
        <v>12</v>
      </c>
      <c r="O1" s="134" t="s">
        <v>13</v>
      </c>
      <c r="P1" s="135" t="s">
        <v>14</v>
      </c>
      <c r="Q1" s="136" t="s">
        <v>0</v>
      </c>
      <c r="R1" s="13"/>
      <c r="S1" s="13"/>
      <c r="T1" s="5" t="s">
        <v>100</v>
      </c>
    </row>
    <row r="2" spans="1:19" s="29" customFormat="1" ht="27.75" customHeight="1" thickTop="1">
      <c r="A2" s="49" t="s">
        <v>104</v>
      </c>
      <c r="B2" s="137">
        <v>103</v>
      </c>
      <c r="C2" s="50">
        <v>82</v>
      </c>
      <c r="D2" s="50">
        <v>101</v>
      </c>
      <c r="E2" s="50">
        <v>111</v>
      </c>
      <c r="F2" s="50">
        <v>125</v>
      </c>
      <c r="G2" s="50">
        <v>104</v>
      </c>
      <c r="H2" s="50">
        <v>71</v>
      </c>
      <c r="I2" s="50">
        <v>62</v>
      </c>
      <c r="J2" s="50">
        <v>109</v>
      </c>
      <c r="K2" s="50">
        <v>81</v>
      </c>
      <c r="L2" s="50">
        <v>110</v>
      </c>
      <c r="M2" s="50">
        <v>99</v>
      </c>
      <c r="N2" s="50">
        <v>116</v>
      </c>
      <c r="O2" s="50">
        <v>100</v>
      </c>
      <c r="P2" s="50">
        <v>89</v>
      </c>
      <c r="Q2" s="138">
        <f aca="true" t="shared" si="0" ref="Q2:Q12">SUM(B2:P2)</f>
        <v>1463</v>
      </c>
      <c r="R2" s="31" t="s">
        <v>29</v>
      </c>
      <c r="S2" s="32"/>
    </row>
    <row r="3" spans="1:19" s="29" customFormat="1" ht="27.75" customHeight="1">
      <c r="A3" s="28" t="s">
        <v>106</v>
      </c>
      <c r="B3" s="142">
        <v>76</v>
      </c>
      <c r="C3" s="40">
        <v>41</v>
      </c>
      <c r="D3" s="40">
        <v>61</v>
      </c>
      <c r="E3" s="41">
        <v>78</v>
      </c>
      <c r="F3" s="40">
        <v>63</v>
      </c>
      <c r="G3" s="40">
        <v>41</v>
      </c>
      <c r="H3" s="40">
        <v>63</v>
      </c>
      <c r="I3" s="40">
        <v>91</v>
      </c>
      <c r="J3" s="40">
        <v>97</v>
      </c>
      <c r="K3" s="40">
        <v>46</v>
      </c>
      <c r="L3" s="40">
        <v>76</v>
      </c>
      <c r="M3" s="40">
        <v>101</v>
      </c>
      <c r="N3" s="40">
        <v>58</v>
      </c>
      <c r="O3" s="40">
        <v>79</v>
      </c>
      <c r="P3" s="40">
        <v>52</v>
      </c>
      <c r="Q3" s="141">
        <f t="shared" si="0"/>
        <v>1023</v>
      </c>
      <c r="R3" s="31" t="s">
        <v>30</v>
      </c>
      <c r="S3" s="51"/>
    </row>
    <row r="4" spans="1:19" s="24" customFormat="1" ht="27.75" customHeight="1">
      <c r="A4" s="139" t="s">
        <v>105</v>
      </c>
      <c r="B4" s="140">
        <v>80</v>
      </c>
      <c r="C4" s="40">
        <v>38</v>
      </c>
      <c r="D4" s="40">
        <v>48</v>
      </c>
      <c r="E4" s="40">
        <v>25</v>
      </c>
      <c r="F4" s="40">
        <v>67</v>
      </c>
      <c r="G4" s="40">
        <v>49</v>
      </c>
      <c r="H4" s="40">
        <v>47</v>
      </c>
      <c r="I4" s="40">
        <v>239</v>
      </c>
      <c r="J4" s="40">
        <v>84</v>
      </c>
      <c r="K4" s="40">
        <v>48</v>
      </c>
      <c r="L4" s="40">
        <v>44</v>
      </c>
      <c r="M4" s="40">
        <v>75</v>
      </c>
      <c r="N4" s="40">
        <v>43</v>
      </c>
      <c r="O4" s="40">
        <v>44</v>
      </c>
      <c r="P4" s="40">
        <v>46</v>
      </c>
      <c r="Q4" s="141">
        <f>SUM(B4:P4)</f>
        <v>977</v>
      </c>
      <c r="R4" s="30" t="s">
        <v>31</v>
      </c>
      <c r="S4" s="52"/>
    </row>
    <row r="5" spans="1:20" s="24" customFormat="1" ht="27.75" customHeight="1" thickBot="1">
      <c r="A5" s="156" t="s">
        <v>107</v>
      </c>
      <c r="B5" s="144">
        <v>74</v>
      </c>
      <c r="C5" s="157">
        <v>48</v>
      </c>
      <c r="D5" s="157">
        <v>71</v>
      </c>
      <c r="E5" s="157">
        <v>88</v>
      </c>
      <c r="F5" s="157">
        <v>101</v>
      </c>
      <c r="G5" s="157">
        <v>48</v>
      </c>
      <c r="H5" s="157">
        <v>81</v>
      </c>
      <c r="I5" s="157">
        <v>44</v>
      </c>
      <c r="J5" s="157">
        <v>74</v>
      </c>
      <c r="K5" s="157">
        <v>52</v>
      </c>
      <c r="L5" s="157">
        <v>44</v>
      </c>
      <c r="M5" s="157">
        <v>67</v>
      </c>
      <c r="N5" s="157">
        <v>56</v>
      </c>
      <c r="O5" s="157">
        <v>60</v>
      </c>
      <c r="P5" s="157">
        <v>61</v>
      </c>
      <c r="Q5" s="158">
        <f>SUM(B5:P5)</f>
        <v>969</v>
      </c>
      <c r="R5" s="33" t="s">
        <v>32</v>
      </c>
      <c r="S5" s="46">
        <f>SUM(Q2:Q5)</f>
        <v>4432</v>
      </c>
      <c r="T5" s="24">
        <f>(S5*100/Q15)</f>
        <v>47.441661314493686</v>
      </c>
    </row>
    <row r="6" spans="1:19" s="24" customFormat="1" ht="27.75" customHeight="1" thickBot="1">
      <c r="A6" s="143" t="s">
        <v>108</v>
      </c>
      <c r="B6" s="177">
        <v>12</v>
      </c>
      <c r="C6" s="50">
        <v>19</v>
      </c>
      <c r="D6" s="50">
        <v>44</v>
      </c>
      <c r="E6" s="50">
        <v>30</v>
      </c>
      <c r="F6" s="50">
        <v>13</v>
      </c>
      <c r="G6" s="50">
        <v>37</v>
      </c>
      <c r="H6" s="50">
        <v>24</v>
      </c>
      <c r="I6" s="50">
        <v>9</v>
      </c>
      <c r="J6" s="50">
        <v>21</v>
      </c>
      <c r="K6" s="50">
        <v>20</v>
      </c>
      <c r="L6" s="50">
        <v>22</v>
      </c>
      <c r="M6" s="50">
        <v>20</v>
      </c>
      <c r="N6" s="50">
        <v>27</v>
      </c>
      <c r="O6" s="50">
        <v>23</v>
      </c>
      <c r="P6" s="50">
        <v>26</v>
      </c>
      <c r="Q6" s="158">
        <f>SUM(B6:P6)</f>
        <v>347</v>
      </c>
      <c r="R6" s="30" t="s">
        <v>33</v>
      </c>
      <c r="S6" s="52"/>
    </row>
    <row r="7" spans="1:19" s="24" customFormat="1" ht="27.75" customHeight="1" thickBot="1">
      <c r="A7" s="143" t="s">
        <v>109</v>
      </c>
      <c r="B7" s="142">
        <v>14</v>
      </c>
      <c r="C7" s="35">
        <v>6</v>
      </c>
      <c r="D7" s="35">
        <v>15</v>
      </c>
      <c r="E7" s="35">
        <v>3</v>
      </c>
      <c r="F7" s="35">
        <v>6</v>
      </c>
      <c r="G7" s="35">
        <v>22</v>
      </c>
      <c r="H7" s="35">
        <v>4</v>
      </c>
      <c r="I7" s="35">
        <v>4</v>
      </c>
      <c r="J7" s="35">
        <v>12</v>
      </c>
      <c r="K7" s="35">
        <v>10</v>
      </c>
      <c r="L7" s="35">
        <v>10</v>
      </c>
      <c r="M7" s="35">
        <v>26</v>
      </c>
      <c r="N7" s="35">
        <v>6</v>
      </c>
      <c r="O7" s="35">
        <v>7</v>
      </c>
      <c r="P7" s="35">
        <v>6</v>
      </c>
      <c r="Q7" s="158">
        <f>SUM(B7:P7)</f>
        <v>151</v>
      </c>
      <c r="R7" s="30" t="s">
        <v>34</v>
      </c>
      <c r="S7" s="52"/>
    </row>
    <row r="8" spans="1:19" s="24" customFormat="1" ht="27.75" customHeight="1" thickBot="1">
      <c r="A8" s="172" t="s">
        <v>115</v>
      </c>
      <c r="B8" s="178">
        <v>33</v>
      </c>
      <c r="C8" s="160">
        <v>14</v>
      </c>
      <c r="D8" s="160">
        <v>26</v>
      </c>
      <c r="E8" s="160">
        <v>28</v>
      </c>
      <c r="F8" s="160">
        <v>43</v>
      </c>
      <c r="G8" s="160">
        <v>28</v>
      </c>
      <c r="H8" s="160">
        <v>54</v>
      </c>
      <c r="I8" s="160">
        <v>15</v>
      </c>
      <c r="J8" s="160">
        <v>47</v>
      </c>
      <c r="K8" s="160">
        <v>30</v>
      </c>
      <c r="L8" s="160">
        <v>29</v>
      </c>
      <c r="M8" s="160">
        <v>29</v>
      </c>
      <c r="N8" s="160">
        <v>25</v>
      </c>
      <c r="O8" s="160">
        <v>55</v>
      </c>
      <c r="P8" s="160">
        <v>26</v>
      </c>
      <c r="Q8" s="158">
        <f>SUM(B8:P8)</f>
        <v>482</v>
      </c>
      <c r="R8" s="33" t="s">
        <v>35</v>
      </c>
      <c r="S8" s="46">
        <f>SUM(Q6:Q8)</f>
        <v>980</v>
      </c>
    </row>
    <row r="9" spans="1:19" s="29" customFormat="1" ht="27.75" customHeight="1">
      <c r="A9" s="49" t="s">
        <v>110</v>
      </c>
      <c r="B9" s="137">
        <v>64</v>
      </c>
      <c r="C9" s="35">
        <v>56</v>
      </c>
      <c r="D9" s="35">
        <v>59</v>
      </c>
      <c r="E9" s="35">
        <v>98</v>
      </c>
      <c r="F9" s="35">
        <v>158</v>
      </c>
      <c r="G9" s="35">
        <v>60</v>
      </c>
      <c r="H9" s="35">
        <v>100</v>
      </c>
      <c r="I9" s="35">
        <v>69</v>
      </c>
      <c r="J9" s="35">
        <v>88</v>
      </c>
      <c r="K9" s="35">
        <v>73</v>
      </c>
      <c r="L9" s="35">
        <v>88</v>
      </c>
      <c r="M9" s="35">
        <v>73</v>
      </c>
      <c r="N9" s="35">
        <v>57</v>
      </c>
      <c r="O9" s="35">
        <v>103</v>
      </c>
      <c r="P9" s="35">
        <v>89</v>
      </c>
      <c r="Q9" s="138">
        <f t="shared" si="0"/>
        <v>1235</v>
      </c>
      <c r="R9" s="31" t="s">
        <v>36</v>
      </c>
      <c r="S9" s="44"/>
    </row>
    <row r="10" spans="1:19" s="24" customFormat="1" ht="27.75" customHeight="1">
      <c r="A10" s="139" t="s">
        <v>273</v>
      </c>
      <c r="B10" s="140">
        <v>34</v>
      </c>
      <c r="C10" s="40">
        <v>44</v>
      </c>
      <c r="D10" s="40">
        <v>44</v>
      </c>
      <c r="E10" s="40">
        <v>52</v>
      </c>
      <c r="F10" s="40">
        <v>44</v>
      </c>
      <c r="G10" s="40">
        <v>47</v>
      </c>
      <c r="H10" s="40">
        <v>76</v>
      </c>
      <c r="I10" s="40">
        <v>20</v>
      </c>
      <c r="J10" s="40">
        <v>68</v>
      </c>
      <c r="K10" s="40">
        <v>29</v>
      </c>
      <c r="L10" s="40">
        <v>48</v>
      </c>
      <c r="M10" s="40">
        <v>41</v>
      </c>
      <c r="N10" s="40">
        <v>33</v>
      </c>
      <c r="O10" s="40">
        <v>40</v>
      </c>
      <c r="P10" s="40">
        <v>63</v>
      </c>
      <c r="Q10" s="141">
        <f t="shared" si="0"/>
        <v>683</v>
      </c>
      <c r="R10" s="30" t="s">
        <v>37</v>
      </c>
      <c r="S10" s="45"/>
    </row>
    <row r="11" spans="1:19" s="29" customFormat="1" ht="27.75" customHeight="1">
      <c r="A11" s="28" t="s">
        <v>111</v>
      </c>
      <c r="B11" s="142">
        <v>62</v>
      </c>
      <c r="C11" s="41">
        <v>51</v>
      </c>
      <c r="D11" s="41">
        <v>83</v>
      </c>
      <c r="E11" s="41">
        <v>42</v>
      </c>
      <c r="F11" s="41">
        <v>77</v>
      </c>
      <c r="G11" s="41">
        <v>62</v>
      </c>
      <c r="H11" s="41">
        <v>66</v>
      </c>
      <c r="I11" s="41">
        <v>32</v>
      </c>
      <c r="J11" s="41">
        <v>65</v>
      </c>
      <c r="K11" s="41">
        <v>38</v>
      </c>
      <c r="L11" s="41">
        <v>21</v>
      </c>
      <c r="M11" s="41">
        <v>53</v>
      </c>
      <c r="N11" s="41">
        <v>27</v>
      </c>
      <c r="O11" s="41">
        <v>38</v>
      </c>
      <c r="P11" s="41">
        <v>59</v>
      </c>
      <c r="Q11" s="141">
        <f t="shared" si="0"/>
        <v>776</v>
      </c>
      <c r="R11" s="31" t="s">
        <v>38</v>
      </c>
      <c r="S11" s="44"/>
    </row>
    <row r="12" spans="1:20" s="24" customFormat="1" ht="27.75" customHeight="1" thickBot="1">
      <c r="A12" s="163" t="s">
        <v>112</v>
      </c>
      <c r="B12" s="178">
        <v>41</v>
      </c>
      <c r="C12" s="164">
        <v>42</v>
      </c>
      <c r="D12" s="164">
        <v>51</v>
      </c>
      <c r="E12" s="164">
        <v>52</v>
      </c>
      <c r="F12" s="164">
        <v>52</v>
      </c>
      <c r="G12" s="164">
        <v>69</v>
      </c>
      <c r="H12" s="164">
        <v>61</v>
      </c>
      <c r="I12" s="164">
        <v>44</v>
      </c>
      <c r="J12" s="164">
        <v>47</v>
      </c>
      <c r="K12" s="164">
        <v>51</v>
      </c>
      <c r="L12" s="164">
        <v>42</v>
      </c>
      <c r="M12" s="164">
        <v>29</v>
      </c>
      <c r="N12" s="164">
        <v>38</v>
      </c>
      <c r="O12" s="164">
        <v>37</v>
      </c>
      <c r="P12" s="164">
        <v>36</v>
      </c>
      <c r="Q12" s="165">
        <f t="shared" si="0"/>
        <v>692</v>
      </c>
      <c r="R12" s="33" t="s">
        <v>39</v>
      </c>
      <c r="S12" s="46">
        <f>SUM(Q9:Q12)</f>
        <v>3386</v>
      </c>
      <c r="T12" s="24">
        <f>(S12*100/Q15)</f>
        <v>36.24491543566688</v>
      </c>
    </row>
    <row r="13" spans="1:19" s="24" customFormat="1" ht="27.75" customHeight="1" thickBot="1">
      <c r="A13" s="159" t="s">
        <v>113</v>
      </c>
      <c r="B13" s="144">
        <v>16</v>
      </c>
      <c r="C13" s="157">
        <v>42</v>
      </c>
      <c r="D13" s="157">
        <v>47</v>
      </c>
      <c r="E13" s="157">
        <v>34</v>
      </c>
      <c r="F13" s="157">
        <v>22</v>
      </c>
      <c r="G13" s="157">
        <v>44</v>
      </c>
      <c r="H13" s="157">
        <v>30</v>
      </c>
      <c r="I13" s="157">
        <v>12</v>
      </c>
      <c r="J13" s="157">
        <v>28</v>
      </c>
      <c r="K13" s="157">
        <v>40</v>
      </c>
      <c r="L13" s="157">
        <v>46</v>
      </c>
      <c r="M13" s="157">
        <v>34</v>
      </c>
      <c r="N13" s="157">
        <v>30</v>
      </c>
      <c r="O13" s="157">
        <v>38</v>
      </c>
      <c r="P13" s="157">
        <v>41</v>
      </c>
      <c r="Q13" s="158">
        <f>SUM(B13:P13)</f>
        <v>504</v>
      </c>
      <c r="R13" s="162" t="s">
        <v>116</v>
      </c>
      <c r="S13" s="173">
        <f>(Q13)</f>
        <v>504</v>
      </c>
    </row>
    <row r="14" spans="1:19" s="24" customFormat="1" ht="27.75" customHeight="1" thickBot="1">
      <c r="A14" s="171" t="s">
        <v>114</v>
      </c>
      <c r="B14" s="168">
        <v>1</v>
      </c>
      <c r="C14" s="179">
        <v>0</v>
      </c>
      <c r="D14" s="179">
        <v>4</v>
      </c>
      <c r="E14" s="179">
        <v>2</v>
      </c>
      <c r="F14" s="179">
        <v>0</v>
      </c>
      <c r="G14" s="179">
        <v>3</v>
      </c>
      <c r="H14" s="179">
        <v>2</v>
      </c>
      <c r="I14" s="179">
        <v>1</v>
      </c>
      <c r="J14" s="179">
        <v>3</v>
      </c>
      <c r="K14" s="179">
        <v>3</v>
      </c>
      <c r="L14" s="179">
        <v>3</v>
      </c>
      <c r="M14" s="179">
        <v>3</v>
      </c>
      <c r="N14" s="179">
        <v>0</v>
      </c>
      <c r="O14" s="179">
        <v>4</v>
      </c>
      <c r="P14" s="179">
        <v>11</v>
      </c>
      <c r="Q14" s="169">
        <f>SUM(B14:P14)</f>
        <v>40</v>
      </c>
      <c r="R14" s="170" t="s">
        <v>117</v>
      </c>
      <c r="S14" s="173">
        <f>(Q14)</f>
        <v>40</v>
      </c>
    </row>
    <row r="15" spans="1:19" s="48" customFormat="1" ht="27.75" customHeight="1" thickBot="1" thickTop="1">
      <c r="A15" s="166" t="s">
        <v>53</v>
      </c>
      <c r="B15" s="167">
        <f aca="true" t="shared" si="1" ref="B15:Q15">SUM(B2:B14)</f>
        <v>610</v>
      </c>
      <c r="C15" s="160">
        <f t="shared" si="1"/>
        <v>483</v>
      </c>
      <c r="D15" s="160">
        <f t="shared" si="1"/>
        <v>654</v>
      </c>
      <c r="E15" s="160">
        <f t="shared" si="1"/>
        <v>643</v>
      </c>
      <c r="F15" s="160">
        <f t="shared" si="1"/>
        <v>771</v>
      </c>
      <c r="G15" s="160">
        <f t="shared" si="1"/>
        <v>614</v>
      </c>
      <c r="H15" s="160">
        <f t="shared" si="1"/>
        <v>679</v>
      </c>
      <c r="I15" s="160">
        <f t="shared" si="1"/>
        <v>642</v>
      </c>
      <c r="J15" s="160">
        <f t="shared" si="1"/>
        <v>743</v>
      </c>
      <c r="K15" s="160">
        <f t="shared" si="1"/>
        <v>521</v>
      </c>
      <c r="L15" s="160">
        <f t="shared" si="1"/>
        <v>583</v>
      </c>
      <c r="M15" s="160">
        <f t="shared" si="1"/>
        <v>650</v>
      </c>
      <c r="N15" s="160">
        <f t="shared" si="1"/>
        <v>516</v>
      </c>
      <c r="O15" s="160">
        <f t="shared" si="1"/>
        <v>628</v>
      </c>
      <c r="P15" s="161">
        <f t="shared" si="1"/>
        <v>605</v>
      </c>
      <c r="Q15" s="181">
        <f t="shared" si="1"/>
        <v>9342</v>
      </c>
      <c r="R15" s="47"/>
      <c r="S15" s="48">
        <f>SUM(S2:S12)</f>
        <v>8798</v>
      </c>
    </row>
    <row r="16" spans="1:18" ht="26.25" customHeight="1">
      <c r="A16" s="2"/>
      <c r="B16" s="1"/>
      <c r="C16" s="1"/>
      <c r="D16" s="1"/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1"/>
    </row>
    <row r="54" ht="12.75">
      <c r="D54" t="s">
        <v>49</v>
      </c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80" r:id="rId1"/>
  <headerFooter alignWithMargins="0">
    <oddHeader>&amp;LUfficio Elettorale&amp;CELEZIONI COMUNALI 2020&amp;Rvoti e liste</oddHeader>
    <oddFooter>&amp;LGrumo Nevano&amp;C20-21 settembre 2020 &amp;Rvoti e liste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BreakPreview" zoomScale="90" zoomScaleSheetLayoutView="90" zoomScalePageLayoutView="0" workbookViewId="0" topLeftCell="A1">
      <selection activeCell="K10" sqref="K10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17" width="6.7109375" style="0" customWidth="1"/>
    <col min="18" max="18" width="8.7109375" style="0" customWidth="1"/>
  </cols>
  <sheetData>
    <row r="1" spans="1:18" s="23" customFormat="1" ht="30.75" customHeight="1" thickBot="1" thickTop="1">
      <c r="A1" s="207"/>
      <c r="B1" s="219" t="s">
        <v>51</v>
      </c>
      <c r="C1" s="192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s="24" customFormat="1" ht="24" customHeight="1" thickTop="1">
      <c r="A2" s="210">
        <v>1</v>
      </c>
      <c r="B2" s="220" t="s">
        <v>73</v>
      </c>
      <c r="C2" s="216">
        <v>23</v>
      </c>
      <c r="D2" s="196">
        <v>22</v>
      </c>
      <c r="E2" s="196">
        <v>17</v>
      </c>
      <c r="F2" s="196">
        <v>41</v>
      </c>
      <c r="G2" s="196">
        <v>8</v>
      </c>
      <c r="H2" s="196">
        <v>25</v>
      </c>
      <c r="I2" s="196">
        <v>10</v>
      </c>
      <c r="J2" s="196">
        <v>6</v>
      </c>
      <c r="K2" s="196">
        <v>13</v>
      </c>
      <c r="L2" s="196">
        <v>13</v>
      </c>
      <c r="M2" s="196">
        <v>13</v>
      </c>
      <c r="N2" s="196">
        <v>19</v>
      </c>
      <c r="O2" s="196">
        <v>25</v>
      </c>
      <c r="P2" s="196">
        <v>31</v>
      </c>
      <c r="Q2" s="197">
        <v>17</v>
      </c>
      <c r="R2" s="198">
        <f aca="true" t="shared" si="0" ref="R2:R17">SUM(C2:Q2)</f>
        <v>283</v>
      </c>
    </row>
    <row r="3" spans="1:18" s="24" customFormat="1" ht="24" customHeight="1">
      <c r="A3" s="208">
        <v>2</v>
      </c>
      <c r="B3" s="221" t="s">
        <v>81</v>
      </c>
      <c r="C3" s="217">
        <v>9</v>
      </c>
      <c r="D3" s="65">
        <v>11</v>
      </c>
      <c r="E3" s="65">
        <v>26</v>
      </c>
      <c r="F3" s="65">
        <v>6</v>
      </c>
      <c r="G3" s="65">
        <v>17</v>
      </c>
      <c r="H3" s="65">
        <v>18</v>
      </c>
      <c r="I3" s="65">
        <v>12</v>
      </c>
      <c r="J3" s="65">
        <v>6</v>
      </c>
      <c r="K3" s="65">
        <v>12</v>
      </c>
      <c r="L3" s="65">
        <v>15</v>
      </c>
      <c r="M3" s="65">
        <v>23</v>
      </c>
      <c r="N3" s="65">
        <v>15</v>
      </c>
      <c r="O3" s="65">
        <v>14</v>
      </c>
      <c r="P3" s="65">
        <v>17</v>
      </c>
      <c r="Q3" s="66">
        <v>14</v>
      </c>
      <c r="R3" s="67">
        <f t="shared" si="0"/>
        <v>215</v>
      </c>
    </row>
    <row r="4" spans="1:18" s="24" customFormat="1" ht="24" customHeight="1">
      <c r="A4" s="208">
        <v>3</v>
      </c>
      <c r="B4" s="221" t="s">
        <v>118</v>
      </c>
      <c r="C4" s="218">
        <v>2</v>
      </c>
      <c r="D4" s="68">
        <v>0</v>
      </c>
      <c r="E4" s="68">
        <v>0</v>
      </c>
      <c r="F4" s="68">
        <v>0</v>
      </c>
      <c r="G4" s="68">
        <v>5</v>
      </c>
      <c r="H4" s="68">
        <v>0</v>
      </c>
      <c r="I4" s="68">
        <v>1</v>
      </c>
      <c r="J4" s="68">
        <v>0</v>
      </c>
      <c r="K4" s="68">
        <v>0</v>
      </c>
      <c r="L4" s="68">
        <v>3</v>
      </c>
      <c r="M4" s="68">
        <v>0</v>
      </c>
      <c r="N4" s="68">
        <v>0</v>
      </c>
      <c r="O4" s="68">
        <v>0</v>
      </c>
      <c r="P4" s="68">
        <v>0</v>
      </c>
      <c r="Q4" s="69">
        <v>0</v>
      </c>
      <c r="R4" s="70">
        <f t="shared" si="0"/>
        <v>11</v>
      </c>
    </row>
    <row r="5" spans="1:18" s="24" customFormat="1" ht="24" customHeight="1">
      <c r="A5" s="208">
        <v>4</v>
      </c>
      <c r="B5" s="221" t="s">
        <v>79</v>
      </c>
      <c r="C5" s="217">
        <v>5</v>
      </c>
      <c r="D5" s="65">
        <v>3</v>
      </c>
      <c r="E5" s="65">
        <v>0</v>
      </c>
      <c r="F5" s="65">
        <v>8</v>
      </c>
      <c r="G5" s="65">
        <v>4</v>
      </c>
      <c r="H5" s="65">
        <v>3</v>
      </c>
      <c r="I5" s="65">
        <v>14</v>
      </c>
      <c r="J5" s="65">
        <v>2</v>
      </c>
      <c r="K5" s="65">
        <v>14</v>
      </c>
      <c r="L5" s="65">
        <v>2</v>
      </c>
      <c r="M5" s="65">
        <v>1</v>
      </c>
      <c r="N5" s="65">
        <v>11</v>
      </c>
      <c r="O5" s="65">
        <v>17</v>
      </c>
      <c r="P5" s="65">
        <v>8</v>
      </c>
      <c r="Q5" s="66">
        <v>1</v>
      </c>
      <c r="R5" s="67">
        <f t="shared" si="0"/>
        <v>93</v>
      </c>
    </row>
    <row r="6" spans="1:18" s="24" customFormat="1" ht="24" customHeight="1">
      <c r="A6" s="208">
        <v>5</v>
      </c>
      <c r="B6" s="221" t="s">
        <v>119</v>
      </c>
      <c r="C6" s="218">
        <v>0</v>
      </c>
      <c r="D6" s="68">
        <v>0</v>
      </c>
      <c r="E6" s="68">
        <v>0</v>
      </c>
      <c r="F6" s="68">
        <v>1</v>
      </c>
      <c r="G6" s="68">
        <v>2</v>
      </c>
      <c r="H6" s="68">
        <v>0</v>
      </c>
      <c r="I6" s="68">
        <v>0</v>
      </c>
      <c r="J6" s="68">
        <v>3</v>
      </c>
      <c r="K6" s="68">
        <v>0</v>
      </c>
      <c r="L6" s="68">
        <v>0</v>
      </c>
      <c r="M6" s="68">
        <v>7</v>
      </c>
      <c r="N6" s="68">
        <v>0</v>
      </c>
      <c r="O6" s="68">
        <v>2</v>
      </c>
      <c r="P6" s="68">
        <v>0</v>
      </c>
      <c r="Q6" s="69">
        <v>1</v>
      </c>
      <c r="R6" s="70">
        <f t="shared" si="0"/>
        <v>16</v>
      </c>
    </row>
    <row r="7" spans="1:18" s="24" customFormat="1" ht="24" customHeight="1">
      <c r="A7" s="208">
        <v>6</v>
      </c>
      <c r="B7" s="221" t="s">
        <v>120</v>
      </c>
      <c r="C7" s="217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6</v>
      </c>
      <c r="M7" s="65">
        <v>5</v>
      </c>
      <c r="N7" s="65">
        <v>0</v>
      </c>
      <c r="O7" s="65">
        <v>0</v>
      </c>
      <c r="P7" s="65">
        <v>0</v>
      </c>
      <c r="Q7" s="66">
        <v>0</v>
      </c>
      <c r="R7" s="67">
        <f t="shared" si="0"/>
        <v>11</v>
      </c>
    </row>
    <row r="8" spans="1:18" s="24" customFormat="1" ht="24" customHeight="1">
      <c r="A8" s="208">
        <v>7</v>
      </c>
      <c r="B8" s="221" t="s">
        <v>121</v>
      </c>
      <c r="C8" s="21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1</v>
      </c>
      <c r="P8" s="68">
        <v>1</v>
      </c>
      <c r="Q8" s="69">
        <v>0</v>
      </c>
      <c r="R8" s="70">
        <f t="shared" si="0"/>
        <v>2</v>
      </c>
    </row>
    <row r="9" spans="1:18" s="24" customFormat="1" ht="24" customHeight="1">
      <c r="A9" s="208">
        <v>8</v>
      </c>
      <c r="B9" s="221" t="s">
        <v>63</v>
      </c>
      <c r="C9" s="217">
        <v>1</v>
      </c>
      <c r="D9" s="65">
        <v>3</v>
      </c>
      <c r="E9" s="65">
        <v>5</v>
      </c>
      <c r="F9" s="65">
        <v>2</v>
      </c>
      <c r="G9" s="65">
        <v>33</v>
      </c>
      <c r="H9" s="65">
        <v>8</v>
      </c>
      <c r="I9" s="65">
        <v>4</v>
      </c>
      <c r="J9" s="65">
        <v>2</v>
      </c>
      <c r="K9" s="65">
        <v>0</v>
      </c>
      <c r="L9" s="65">
        <v>0</v>
      </c>
      <c r="M9" s="65">
        <v>0</v>
      </c>
      <c r="N9" s="65">
        <v>1</v>
      </c>
      <c r="O9" s="65">
        <v>5</v>
      </c>
      <c r="P9" s="65">
        <v>1</v>
      </c>
      <c r="Q9" s="66">
        <v>2</v>
      </c>
      <c r="R9" s="67">
        <f t="shared" si="0"/>
        <v>67</v>
      </c>
    </row>
    <row r="10" spans="1:18" s="24" customFormat="1" ht="24" customHeight="1">
      <c r="A10" s="208">
        <v>9</v>
      </c>
      <c r="B10" s="221" t="s">
        <v>122</v>
      </c>
      <c r="C10" s="218">
        <v>2</v>
      </c>
      <c r="D10" s="68">
        <v>0</v>
      </c>
      <c r="E10" s="68">
        <v>0</v>
      </c>
      <c r="F10" s="68">
        <v>2</v>
      </c>
      <c r="G10" s="68">
        <v>2</v>
      </c>
      <c r="H10" s="68">
        <v>1</v>
      </c>
      <c r="I10" s="68">
        <v>2</v>
      </c>
      <c r="J10" s="68">
        <v>2</v>
      </c>
      <c r="K10" s="68">
        <v>5</v>
      </c>
      <c r="L10" s="68">
        <v>1</v>
      </c>
      <c r="M10" s="68">
        <v>4</v>
      </c>
      <c r="N10" s="68">
        <v>12</v>
      </c>
      <c r="O10" s="68">
        <v>1</v>
      </c>
      <c r="P10" s="68">
        <v>0</v>
      </c>
      <c r="Q10" s="69">
        <v>2</v>
      </c>
      <c r="R10" s="70">
        <f t="shared" si="0"/>
        <v>36</v>
      </c>
    </row>
    <row r="11" spans="1:18" s="24" customFormat="1" ht="24" customHeight="1">
      <c r="A11" s="208">
        <v>10</v>
      </c>
      <c r="B11" s="221" t="s">
        <v>123</v>
      </c>
      <c r="C11" s="217">
        <v>2</v>
      </c>
      <c r="D11" s="65">
        <v>4</v>
      </c>
      <c r="E11" s="65">
        <v>12</v>
      </c>
      <c r="F11" s="65">
        <v>2</v>
      </c>
      <c r="G11" s="65">
        <v>2</v>
      </c>
      <c r="H11" s="65">
        <v>9</v>
      </c>
      <c r="I11" s="65">
        <v>2</v>
      </c>
      <c r="J11" s="65">
        <v>2</v>
      </c>
      <c r="K11" s="65">
        <v>11</v>
      </c>
      <c r="L11" s="65">
        <v>9</v>
      </c>
      <c r="M11" s="65">
        <v>18</v>
      </c>
      <c r="N11" s="65">
        <v>7</v>
      </c>
      <c r="O11" s="65">
        <v>24</v>
      </c>
      <c r="P11" s="65">
        <v>7</v>
      </c>
      <c r="Q11" s="66">
        <v>14</v>
      </c>
      <c r="R11" s="67">
        <f t="shared" si="0"/>
        <v>125</v>
      </c>
    </row>
    <row r="12" spans="1:18" s="24" customFormat="1" ht="24" customHeight="1">
      <c r="A12" s="208">
        <v>11</v>
      </c>
      <c r="B12" s="221" t="s">
        <v>124</v>
      </c>
      <c r="C12" s="218">
        <v>5</v>
      </c>
      <c r="D12" s="68">
        <v>0</v>
      </c>
      <c r="E12" s="68">
        <v>0</v>
      </c>
      <c r="F12" s="68">
        <v>2</v>
      </c>
      <c r="G12" s="68">
        <v>0</v>
      </c>
      <c r="H12" s="68">
        <v>0</v>
      </c>
      <c r="I12" s="68">
        <v>1</v>
      </c>
      <c r="J12" s="68">
        <v>0</v>
      </c>
      <c r="K12" s="68">
        <v>1</v>
      </c>
      <c r="L12" s="68">
        <v>0</v>
      </c>
      <c r="M12" s="68">
        <v>0</v>
      </c>
      <c r="N12" s="68">
        <v>0</v>
      </c>
      <c r="O12" s="68">
        <v>2</v>
      </c>
      <c r="P12" s="68">
        <v>0</v>
      </c>
      <c r="Q12" s="69">
        <v>4</v>
      </c>
      <c r="R12" s="70">
        <f t="shared" si="0"/>
        <v>15</v>
      </c>
    </row>
    <row r="13" spans="1:18" s="24" customFormat="1" ht="24" customHeight="1">
      <c r="A13" s="208">
        <v>12</v>
      </c>
      <c r="B13" s="221" t="s">
        <v>65</v>
      </c>
      <c r="C13" s="217">
        <v>1</v>
      </c>
      <c r="D13" s="65">
        <v>2</v>
      </c>
      <c r="E13" s="65">
        <v>10</v>
      </c>
      <c r="F13" s="65">
        <v>2</v>
      </c>
      <c r="G13" s="65">
        <v>3</v>
      </c>
      <c r="H13" s="65">
        <v>4</v>
      </c>
      <c r="I13" s="65">
        <v>4</v>
      </c>
      <c r="J13" s="65">
        <v>0</v>
      </c>
      <c r="K13" s="65">
        <v>2</v>
      </c>
      <c r="L13" s="65">
        <v>2</v>
      </c>
      <c r="M13" s="65">
        <v>5</v>
      </c>
      <c r="N13" s="65">
        <v>7</v>
      </c>
      <c r="O13" s="65">
        <v>1</v>
      </c>
      <c r="P13" s="65">
        <v>3</v>
      </c>
      <c r="Q13" s="66">
        <v>0</v>
      </c>
      <c r="R13" s="67">
        <f t="shared" si="0"/>
        <v>46</v>
      </c>
    </row>
    <row r="14" spans="1:18" s="24" customFormat="1" ht="24" customHeight="1">
      <c r="A14" s="208">
        <v>13</v>
      </c>
      <c r="B14" s="221" t="s">
        <v>125</v>
      </c>
      <c r="C14" s="218">
        <v>0</v>
      </c>
      <c r="D14" s="68">
        <v>0</v>
      </c>
      <c r="E14" s="68">
        <v>5</v>
      </c>
      <c r="F14" s="68">
        <v>0</v>
      </c>
      <c r="G14" s="68">
        <v>3</v>
      </c>
      <c r="H14" s="68">
        <v>2</v>
      </c>
      <c r="I14" s="68">
        <v>0</v>
      </c>
      <c r="J14" s="68">
        <v>1</v>
      </c>
      <c r="K14" s="68">
        <v>0</v>
      </c>
      <c r="L14" s="68">
        <v>1</v>
      </c>
      <c r="M14" s="68">
        <v>3</v>
      </c>
      <c r="N14" s="68">
        <v>1</v>
      </c>
      <c r="O14" s="68">
        <v>0</v>
      </c>
      <c r="P14" s="68">
        <v>0</v>
      </c>
      <c r="Q14" s="69">
        <v>0</v>
      </c>
      <c r="R14" s="70">
        <f t="shared" si="0"/>
        <v>16</v>
      </c>
    </row>
    <row r="15" spans="1:18" s="24" customFormat="1" ht="24" customHeight="1">
      <c r="A15" s="208">
        <v>14</v>
      </c>
      <c r="B15" s="221" t="s">
        <v>126</v>
      </c>
      <c r="C15" s="217">
        <v>3</v>
      </c>
      <c r="D15" s="65">
        <v>1</v>
      </c>
      <c r="E15" s="65">
        <v>1</v>
      </c>
      <c r="F15" s="65">
        <v>2</v>
      </c>
      <c r="G15" s="65">
        <v>3</v>
      </c>
      <c r="H15" s="65">
        <v>10</v>
      </c>
      <c r="I15" s="65">
        <v>1</v>
      </c>
      <c r="J15" s="65">
        <v>2</v>
      </c>
      <c r="K15" s="65">
        <v>5</v>
      </c>
      <c r="L15" s="65">
        <v>4</v>
      </c>
      <c r="M15" s="65">
        <v>2</v>
      </c>
      <c r="N15" s="65">
        <v>5</v>
      </c>
      <c r="O15" s="65">
        <v>3</v>
      </c>
      <c r="P15" s="65">
        <v>3</v>
      </c>
      <c r="Q15" s="66">
        <v>1</v>
      </c>
      <c r="R15" s="67">
        <f t="shared" si="0"/>
        <v>46</v>
      </c>
    </row>
    <row r="16" spans="1:18" s="24" customFormat="1" ht="24" customHeight="1">
      <c r="A16" s="208">
        <v>15</v>
      </c>
      <c r="B16" s="221" t="s">
        <v>127</v>
      </c>
      <c r="C16" s="218">
        <v>0</v>
      </c>
      <c r="D16" s="68">
        <v>1</v>
      </c>
      <c r="E16" s="68">
        <v>0</v>
      </c>
      <c r="F16" s="68">
        <v>0</v>
      </c>
      <c r="G16" s="68">
        <v>0</v>
      </c>
      <c r="H16" s="68">
        <v>3</v>
      </c>
      <c r="I16" s="68">
        <v>1</v>
      </c>
      <c r="J16" s="68">
        <v>2</v>
      </c>
      <c r="K16" s="68">
        <v>12</v>
      </c>
      <c r="L16" s="68">
        <v>0</v>
      </c>
      <c r="M16" s="68">
        <v>3</v>
      </c>
      <c r="N16" s="68">
        <v>1</v>
      </c>
      <c r="O16" s="68">
        <v>3</v>
      </c>
      <c r="P16" s="68">
        <v>7</v>
      </c>
      <c r="Q16" s="69">
        <v>3</v>
      </c>
      <c r="R16" s="70">
        <f t="shared" si="0"/>
        <v>36</v>
      </c>
    </row>
    <row r="17" spans="1:18" s="24" customFormat="1" ht="24" customHeight="1" thickBot="1">
      <c r="A17" s="209">
        <v>16</v>
      </c>
      <c r="B17" s="222" t="s">
        <v>77</v>
      </c>
      <c r="C17" s="217">
        <v>26</v>
      </c>
      <c r="D17" s="65">
        <v>3</v>
      </c>
      <c r="E17" s="65">
        <v>0</v>
      </c>
      <c r="F17" s="65">
        <v>3</v>
      </c>
      <c r="G17" s="65">
        <v>1</v>
      </c>
      <c r="H17" s="65">
        <v>3</v>
      </c>
      <c r="I17" s="65">
        <v>3</v>
      </c>
      <c r="J17" s="65">
        <v>0</v>
      </c>
      <c r="K17" s="65">
        <v>2</v>
      </c>
      <c r="L17" s="65">
        <v>2</v>
      </c>
      <c r="M17" s="65">
        <v>4</v>
      </c>
      <c r="N17" s="65">
        <v>0</v>
      </c>
      <c r="O17" s="65">
        <v>9</v>
      </c>
      <c r="P17" s="65">
        <v>8</v>
      </c>
      <c r="Q17" s="66">
        <v>7</v>
      </c>
      <c r="R17" s="67">
        <f t="shared" si="0"/>
        <v>71</v>
      </c>
    </row>
    <row r="18" spans="2:18" s="24" customFormat="1" ht="24" customHeight="1" thickBot="1" thickTop="1">
      <c r="B18" s="48"/>
      <c r="C18" s="25">
        <f aca="true" t="shared" si="1" ref="C18:R18">SUM(C2:C17)</f>
        <v>79</v>
      </c>
      <c r="D18" s="72">
        <f t="shared" si="1"/>
        <v>50</v>
      </c>
      <c r="E18" s="72">
        <f t="shared" si="1"/>
        <v>76</v>
      </c>
      <c r="F18" s="72">
        <f t="shared" si="1"/>
        <v>71</v>
      </c>
      <c r="G18" s="72">
        <f t="shared" si="1"/>
        <v>83</v>
      </c>
      <c r="H18" s="72">
        <f t="shared" si="1"/>
        <v>86</v>
      </c>
      <c r="I18" s="72">
        <f t="shared" si="1"/>
        <v>55</v>
      </c>
      <c r="J18" s="72">
        <f t="shared" si="1"/>
        <v>28</v>
      </c>
      <c r="K18" s="72">
        <f t="shared" si="1"/>
        <v>77</v>
      </c>
      <c r="L18" s="72">
        <f t="shared" si="1"/>
        <v>58</v>
      </c>
      <c r="M18" s="72">
        <f t="shared" si="1"/>
        <v>88</v>
      </c>
      <c r="N18" s="72">
        <f t="shared" si="1"/>
        <v>79</v>
      </c>
      <c r="O18" s="72">
        <f t="shared" si="1"/>
        <v>107</v>
      </c>
      <c r="P18" s="72">
        <f t="shared" si="1"/>
        <v>86</v>
      </c>
      <c r="Q18" s="73">
        <f t="shared" si="1"/>
        <v>66</v>
      </c>
      <c r="R18" s="74">
        <f t="shared" si="1"/>
        <v>1089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2020&amp;RCon Di Bernardo Sindaco</oddHeader>
    <oddFooter>&amp;LCandidato Sindaco: Gaetano Di Bernardo &amp;C20-21 settembre 2020&amp;Rlista n°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BreakPreview" zoomScale="90" zoomScaleNormal="90" zoomScaleSheetLayoutView="90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19" t="s">
        <v>51</v>
      </c>
      <c r="C1" s="200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s="24" customFormat="1" ht="24" customHeight="1" thickTop="1">
      <c r="A2" s="213">
        <v>1</v>
      </c>
      <c r="B2" s="220" t="s">
        <v>128</v>
      </c>
      <c r="C2" s="211">
        <v>0</v>
      </c>
      <c r="D2" s="196">
        <v>0</v>
      </c>
      <c r="E2" s="196">
        <v>0</v>
      </c>
      <c r="F2" s="196">
        <v>0</v>
      </c>
      <c r="G2" s="196">
        <v>0</v>
      </c>
      <c r="H2" s="196">
        <v>0</v>
      </c>
      <c r="I2" s="196">
        <v>0</v>
      </c>
      <c r="J2" s="196">
        <v>0</v>
      </c>
      <c r="K2" s="196">
        <v>0</v>
      </c>
      <c r="L2" s="196">
        <v>0</v>
      </c>
      <c r="M2" s="196">
        <v>0</v>
      </c>
      <c r="N2" s="196">
        <v>0</v>
      </c>
      <c r="O2" s="196">
        <v>0</v>
      </c>
      <c r="P2" s="196">
        <v>0</v>
      </c>
      <c r="Q2" s="197">
        <v>1</v>
      </c>
      <c r="R2" s="198">
        <f aca="true" t="shared" si="0" ref="R2:R17">SUM(C2:Q2)</f>
        <v>1</v>
      </c>
    </row>
    <row r="3" spans="1:18" s="24" customFormat="1" ht="24" customHeight="1">
      <c r="A3" s="214">
        <v>2</v>
      </c>
      <c r="B3" s="221" t="s">
        <v>129</v>
      </c>
      <c r="C3" s="184">
        <v>3</v>
      </c>
      <c r="D3" s="65">
        <v>8</v>
      </c>
      <c r="E3" s="65">
        <v>9</v>
      </c>
      <c r="F3" s="65">
        <v>13</v>
      </c>
      <c r="G3" s="65">
        <v>17</v>
      </c>
      <c r="H3" s="65">
        <v>6</v>
      </c>
      <c r="I3" s="65">
        <v>8</v>
      </c>
      <c r="J3" s="65">
        <v>10</v>
      </c>
      <c r="K3" s="65">
        <v>15</v>
      </c>
      <c r="L3" s="65">
        <v>10</v>
      </c>
      <c r="M3" s="65">
        <v>5</v>
      </c>
      <c r="N3" s="65">
        <v>17</v>
      </c>
      <c r="O3" s="65">
        <v>12</v>
      </c>
      <c r="P3" s="65">
        <v>17</v>
      </c>
      <c r="Q3" s="66">
        <v>7</v>
      </c>
      <c r="R3" s="67">
        <f t="shared" si="0"/>
        <v>157</v>
      </c>
    </row>
    <row r="4" spans="1:18" s="24" customFormat="1" ht="24" customHeight="1">
      <c r="A4" s="214">
        <v>3</v>
      </c>
      <c r="B4" s="221" t="s">
        <v>130</v>
      </c>
      <c r="C4" s="185">
        <v>0</v>
      </c>
      <c r="D4" s="68">
        <v>0</v>
      </c>
      <c r="E4" s="68">
        <v>6</v>
      </c>
      <c r="F4" s="68">
        <v>19</v>
      </c>
      <c r="G4" s="68">
        <v>0</v>
      </c>
      <c r="H4" s="68">
        <v>0</v>
      </c>
      <c r="I4" s="68">
        <v>0</v>
      </c>
      <c r="J4" s="68">
        <v>0</v>
      </c>
      <c r="K4" s="68">
        <v>3</v>
      </c>
      <c r="L4" s="68">
        <v>0</v>
      </c>
      <c r="M4" s="68">
        <v>0</v>
      </c>
      <c r="N4" s="68">
        <v>1</v>
      </c>
      <c r="O4" s="68">
        <v>1</v>
      </c>
      <c r="P4" s="68">
        <v>0</v>
      </c>
      <c r="Q4" s="69">
        <v>1</v>
      </c>
      <c r="R4" s="70">
        <f t="shared" si="0"/>
        <v>31</v>
      </c>
    </row>
    <row r="5" spans="1:18" s="24" customFormat="1" ht="24" customHeight="1">
      <c r="A5" s="214">
        <v>4</v>
      </c>
      <c r="B5" s="221" t="s">
        <v>87</v>
      </c>
      <c r="C5" s="184">
        <v>4</v>
      </c>
      <c r="D5" s="65">
        <v>1</v>
      </c>
      <c r="E5" s="65">
        <v>2</v>
      </c>
      <c r="F5" s="65">
        <v>3</v>
      </c>
      <c r="G5" s="65">
        <v>1</v>
      </c>
      <c r="H5" s="65">
        <v>0</v>
      </c>
      <c r="I5" s="65">
        <v>5</v>
      </c>
      <c r="J5" s="65">
        <v>1</v>
      </c>
      <c r="K5" s="65">
        <v>5</v>
      </c>
      <c r="L5" s="65">
        <v>2</v>
      </c>
      <c r="M5" s="65">
        <v>3</v>
      </c>
      <c r="N5" s="65">
        <v>2</v>
      </c>
      <c r="O5" s="65">
        <v>3</v>
      </c>
      <c r="P5" s="65">
        <v>13</v>
      </c>
      <c r="Q5" s="66">
        <v>0</v>
      </c>
      <c r="R5" s="67">
        <f t="shared" si="0"/>
        <v>45</v>
      </c>
    </row>
    <row r="6" spans="1:18" s="24" customFormat="1" ht="24" customHeight="1">
      <c r="A6" s="214">
        <v>5</v>
      </c>
      <c r="B6" s="221" t="s">
        <v>131</v>
      </c>
      <c r="C6" s="185">
        <v>5</v>
      </c>
      <c r="D6" s="68">
        <v>4</v>
      </c>
      <c r="E6" s="68">
        <v>4</v>
      </c>
      <c r="F6" s="68">
        <v>8</v>
      </c>
      <c r="G6" s="68">
        <v>8</v>
      </c>
      <c r="H6" s="68">
        <v>1</v>
      </c>
      <c r="I6" s="68">
        <v>1</v>
      </c>
      <c r="J6" s="68">
        <v>2</v>
      </c>
      <c r="K6" s="68">
        <v>1</v>
      </c>
      <c r="L6" s="68">
        <v>2</v>
      </c>
      <c r="M6" s="68">
        <v>8</v>
      </c>
      <c r="N6" s="68">
        <v>5</v>
      </c>
      <c r="O6" s="68">
        <v>4</v>
      </c>
      <c r="P6" s="68">
        <v>0</v>
      </c>
      <c r="Q6" s="69">
        <v>0</v>
      </c>
      <c r="R6" s="70">
        <f t="shared" si="0"/>
        <v>53</v>
      </c>
    </row>
    <row r="7" spans="1:18" s="24" customFormat="1" ht="24" customHeight="1">
      <c r="A7" s="214">
        <v>6</v>
      </c>
      <c r="B7" s="221" t="s">
        <v>89</v>
      </c>
      <c r="C7" s="184">
        <v>34</v>
      </c>
      <c r="D7" s="65">
        <v>10</v>
      </c>
      <c r="E7" s="65">
        <v>12</v>
      </c>
      <c r="F7" s="65">
        <v>16</v>
      </c>
      <c r="G7" s="65">
        <v>19</v>
      </c>
      <c r="H7" s="65">
        <v>9</v>
      </c>
      <c r="I7" s="65">
        <v>25</v>
      </c>
      <c r="J7" s="65">
        <v>9</v>
      </c>
      <c r="K7" s="65">
        <v>27</v>
      </c>
      <c r="L7" s="65">
        <v>18</v>
      </c>
      <c r="M7" s="65">
        <v>10</v>
      </c>
      <c r="N7" s="65">
        <v>9</v>
      </c>
      <c r="O7" s="65">
        <v>10</v>
      </c>
      <c r="P7" s="65">
        <v>28</v>
      </c>
      <c r="Q7" s="66">
        <v>27</v>
      </c>
      <c r="R7" s="67">
        <f t="shared" si="0"/>
        <v>263</v>
      </c>
    </row>
    <row r="8" spans="1:18" s="24" customFormat="1" ht="24" customHeight="1">
      <c r="A8" s="214">
        <v>7</v>
      </c>
      <c r="B8" s="221" t="s">
        <v>132</v>
      </c>
      <c r="C8" s="185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3</v>
      </c>
      <c r="J8" s="68">
        <v>0</v>
      </c>
      <c r="K8" s="68">
        <v>0</v>
      </c>
      <c r="L8" s="68">
        <v>0</v>
      </c>
      <c r="M8" s="68">
        <v>0</v>
      </c>
      <c r="N8" s="68">
        <v>1</v>
      </c>
      <c r="O8" s="68">
        <v>3</v>
      </c>
      <c r="P8" s="68">
        <v>4</v>
      </c>
      <c r="Q8" s="69">
        <v>0</v>
      </c>
      <c r="R8" s="70">
        <f t="shared" si="0"/>
        <v>11</v>
      </c>
    </row>
    <row r="9" spans="1:18" s="24" customFormat="1" ht="24" customHeight="1">
      <c r="A9" s="214">
        <v>8</v>
      </c>
      <c r="B9" s="221" t="s">
        <v>133</v>
      </c>
      <c r="C9" s="184">
        <v>3</v>
      </c>
      <c r="D9" s="65">
        <v>1</v>
      </c>
      <c r="E9" s="65">
        <v>3</v>
      </c>
      <c r="F9" s="65">
        <v>6</v>
      </c>
      <c r="G9" s="65">
        <v>4</v>
      </c>
      <c r="H9" s="65">
        <v>1</v>
      </c>
      <c r="I9" s="65">
        <v>1</v>
      </c>
      <c r="J9" s="65">
        <v>0</v>
      </c>
      <c r="K9" s="65">
        <v>1</v>
      </c>
      <c r="L9" s="65">
        <v>3</v>
      </c>
      <c r="M9" s="65">
        <v>6</v>
      </c>
      <c r="N9" s="65">
        <v>0</v>
      </c>
      <c r="O9" s="65">
        <v>2</v>
      </c>
      <c r="P9" s="65">
        <v>0</v>
      </c>
      <c r="Q9" s="66">
        <v>3</v>
      </c>
      <c r="R9" s="67">
        <f t="shared" si="0"/>
        <v>34</v>
      </c>
    </row>
    <row r="10" spans="1:18" s="24" customFormat="1" ht="24" customHeight="1">
      <c r="A10" s="214">
        <v>9</v>
      </c>
      <c r="B10" s="221" t="s">
        <v>93</v>
      </c>
      <c r="C10" s="185">
        <v>24</v>
      </c>
      <c r="D10" s="68">
        <v>14</v>
      </c>
      <c r="E10" s="68">
        <v>18</v>
      </c>
      <c r="F10" s="68">
        <v>22</v>
      </c>
      <c r="G10" s="68">
        <v>14</v>
      </c>
      <c r="H10" s="68">
        <v>15</v>
      </c>
      <c r="I10" s="68">
        <v>15</v>
      </c>
      <c r="J10" s="68">
        <v>72</v>
      </c>
      <c r="K10" s="68">
        <v>42</v>
      </c>
      <c r="L10" s="68">
        <v>10</v>
      </c>
      <c r="M10" s="68">
        <v>42</v>
      </c>
      <c r="N10" s="68">
        <v>50</v>
      </c>
      <c r="O10" s="68">
        <v>24</v>
      </c>
      <c r="P10" s="68">
        <v>25</v>
      </c>
      <c r="Q10" s="69">
        <v>18</v>
      </c>
      <c r="R10" s="70">
        <f t="shared" si="0"/>
        <v>405</v>
      </c>
    </row>
    <row r="11" spans="1:18" s="24" customFormat="1" ht="24" customHeight="1">
      <c r="A11" s="214">
        <v>10</v>
      </c>
      <c r="B11" s="221" t="s">
        <v>134</v>
      </c>
      <c r="C11" s="184">
        <v>24</v>
      </c>
      <c r="D11" s="65">
        <v>12</v>
      </c>
      <c r="E11" s="65">
        <v>20</v>
      </c>
      <c r="F11" s="65">
        <v>14</v>
      </c>
      <c r="G11" s="65">
        <v>4</v>
      </c>
      <c r="H11" s="65">
        <v>15</v>
      </c>
      <c r="I11" s="65">
        <v>18</v>
      </c>
      <c r="J11" s="65">
        <v>8</v>
      </c>
      <c r="K11" s="65">
        <v>30</v>
      </c>
      <c r="L11" s="65">
        <v>9</v>
      </c>
      <c r="M11" s="65">
        <v>15</v>
      </c>
      <c r="N11" s="65">
        <v>16</v>
      </c>
      <c r="O11" s="65">
        <v>12</v>
      </c>
      <c r="P11" s="65">
        <v>16</v>
      </c>
      <c r="Q11" s="66">
        <v>16</v>
      </c>
      <c r="R11" s="67">
        <f t="shared" si="0"/>
        <v>229</v>
      </c>
    </row>
    <row r="12" spans="1:18" s="24" customFormat="1" ht="24" customHeight="1">
      <c r="A12" s="214">
        <v>11</v>
      </c>
      <c r="B12" s="221" t="s">
        <v>90</v>
      </c>
      <c r="C12" s="185">
        <v>1</v>
      </c>
      <c r="D12" s="68">
        <v>0</v>
      </c>
      <c r="E12" s="68">
        <v>0</v>
      </c>
      <c r="F12" s="68">
        <v>0</v>
      </c>
      <c r="G12" s="68">
        <v>8</v>
      </c>
      <c r="H12" s="68">
        <v>3</v>
      </c>
      <c r="I12" s="68">
        <v>2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1</v>
      </c>
      <c r="Q12" s="69">
        <v>1</v>
      </c>
      <c r="R12" s="70">
        <f t="shared" si="0"/>
        <v>16</v>
      </c>
    </row>
    <row r="13" spans="1:18" s="24" customFormat="1" ht="24" customHeight="1">
      <c r="A13" s="214">
        <v>12</v>
      </c>
      <c r="B13" s="221" t="s">
        <v>82</v>
      </c>
      <c r="C13" s="184">
        <v>1</v>
      </c>
      <c r="D13" s="65">
        <v>1</v>
      </c>
      <c r="E13" s="65">
        <v>0</v>
      </c>
      <c r="F13" s="65">
        <v>3</v>
      </c>
      <c r="G13" s="65">
        <v>0</v>
      </c>
      <c r="H13" s="65">
        <v>1</v>
      </c>
      <c r="I13" s="65">
        <v>3</v>
      </c>
      <c r="J13" s="65">
        <v>0</v>
      </c>
      <c r="K13" s="65">
        <v>0</v>
      </c>
      <c r="L13" s="65">
        <v>0</v>
      </c>
      <c r="M13" s="65">
        <v>0</v>
      </c>
      <c r="N13" s="65">
        <v>1</v>
      </c>
      <c r="O13" s="65">
        <v>0</v>
      </c>
      <c r="P13" s="65">
        <v>0</v>
      </c>
      <c r="Q13" s="66">
        <v>0</v>
      </c>
      <c r="R13" s="67">
        <f t="shared" si="0"/>
        <v>10</v>
      </c>
    </row>
    <row r="14" spans="1:18" s="24" customFormat="1" ht="24" customHeight="1">
      <c r="A14" s="214">
        <v>13</v>
      </c>
      <c r="B14" s="221" t="s">
        <v>135</v>
      </c>
      <c r="C14" s="185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2</v>
      </c>
      <c r="N14" s="68">
        <v>0</v>
      </c>
      <c r="O14" s="68">
        <v>0</v>
      </c>
      <c r="P14" s="68">
        <v>0</v>
      </c>
      <c r="Q14" s="69">
        <v>0</v>
      </c>
      <c r="R14" s="70">
        <f t="shared" si="0"/>
        <v>2</v>
      </c>
    </row>
    <row r="15" spans="1:18" s="24" customFormat="1" ht="24" customHeight="1">
      <c r="A15" s="214">
        <v>14</v>
      </c>
      <c r="B15" s="221" t="s">
        <v>99</v>
      </c>
      <c r="C15" s="184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1</v>
      </c>
      <c r="M15" s="65">
        <v>0</v>
      </c>
      <c r="N15" s="65">
        <v>0</v>
      </c>
      <c r="O15" s="65">
        <v>0</v>
      </c>
      <c r="P15" s="65">
        <v>3</v>
      </c>
      <c r="Q15" s="66">
        <v>0</v>
      </c>
      <c r="R15" s="67">
        <f t="shared" si="0"/>
        <v>4</v>
      </c>
    </row>
    <row r="16" spans="1:18" s="24" customFormat="1" ht="24" customHeight="1">
      <c r="A16" s="214">
        <v>15</v>
      </c>
      <c r="B16" s="221" t="s">
        <v>136</v>
      </c>
      <c r="C16" s="185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9">
        <v>1</v>
      </c>
      <c r="R16" s="70">
        <f t="shared" si="0"/>
        <v>1</v>
      </c>
    </row>
    <row r="17" spans="1:18" s="24" customFormat="1" ht="24" customHeight="1" thickBot="1">
      <c r="A17" s="215">
        <v>16</v>
      </c>
      <c r="B17" s="222" t="s">
        <v>137</v>
      </c>
      <c r="C17" s="212">
        <v>14</v>
      </c>
      <c r="D17" s="65">
        <v>9</v>
      </c>
      <c r="E17" s="65">
        <v>16</v>
      </c>
      <c r="F17" s="65">
        <v>7</v>
      </c>
      <c r="G17" s="65">
        <v>11</v>
      </c>
      <c r="H17" s="65">
        <v>11</v>
      </c>
      <c r="I17" s="65">
        <v>10</v>
      </c>
      <c r="J17" s="65">
        <v>65</v>
      </c>
      <c r="K17" s="65">
        <v>41</v>
      </c>
      <c r="L17" s="65">
        <v>4</v>
      </c>
      <c r="M17" s="65">
        <v>35</v>
      </c>
      <c r="N17" s="65">
        <v>48</v>
      </c>
      <c r="O17" s="65">
        <v>20</v>
      </c>
      <c r="P17" s="65">
        <v>22</v>
      </c>
      <c r="Q17" s="66">
        <v>7</v>
      </c>
      <c r="R17" s="67">
        <f t="shared" si="0"/>
        <v>320</v>
      </c>
    </row>
    <row r="18" spans="2:18" s="24" customFormat="1" ht="24" customHeight="1" thickBot="1" thickTop="1">
      <c r="B18" s="27"/>
      <c r="C18" s="25">
        <f aca="true" t="shared" si="1" ref="C18:R18">SUM(C2:C17)</f>
        <v>113</v>
      </c>
      <c r="D18" s="72">
        <f t="shared" si="1"/>
        <v>60</v>
      </c>
      <c r="E18" s="72">
        <f t="shared" si="1"/>
        <v>90</v>
      </c>
      <c r="F18" s="72">
        <f t="shared" si="1"/>
        <v>111</v>
      </c>
      <c r="G18" s="72">
        <f t="shared" si="1"/>
        <v>86</v>
      </c>
      <c r="H18" s="72">
        <f t="shared" si="1"/>
        <v>62</v>
      </c>
      <c r="I18" s="72">
        <f t="shared" si="1"/>
        <v>91</v>
      </c>
      <c r="J18" s="72">
        <f t="shared" si="1"/>
        <v>167</v>
      </c>
      <c r="K18" s="72">
        <f t="shared" si="1"/>
        <v>165</v>
      </c>
      <c r="L18" s="72">
        <f t="shared" si="1"/>
        <v>59</v>
      </c>
      <c r="M18" s="72">
        <f t="shared" si="1"/>
        <v>126</v>
      </c>
      <c r="N18" s="72">
        <f t="shared" si="1"/>
        <v>150</v>
      </c>
      <c r="O18" s="72">
        <f t="shared" si="1"/>
        <v>91</v>
      </c>
      <c r="P18" s="72">
        <f t="shared" si="1"/>
        <v>129</v>
      </c>
      <c r="Q18" s="73">
        <f t="shared" si="1"/>
        <v>82</v>
      </c>
      <c r="R18" s="74">
        <f t="shared" si="1"/>
        <v>1582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2020&amp;RCivica 80028</oddHeader>
    <oddFooter>&amp;LCandidato Sindaco: Gaetano Di Bernardo&amp;C20-21 settembre 2020&amp;Rlista n°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BreakPreview" zoomScale="90" zoomScaleNormal="90" zoomScaleSheetLayoutView="90" zoomScalePageLayoutView="0" workbookViewId="0" topLeftCell="A1">
      <selection activeCell="I10" sqref="I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19" t="s">
        <v>51</v>
      </c>
      <c r="C1" s="200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s="24" customFormat="1" ht="24" customHeight="1" thickTop="1">
      <c r="A2" s="210">
        <v>1</v>
      </c>
      <c r="B2" s="220" t="s">
        <v>78</v>
      </c>
      <c r="C2" s="211">
        <v>46</v>
      </c>
      <c r="D2" s="196">
        <v>5</v>
      </c>
      <c r="E2" s="196">
        <v>9</v>
      </c>
      <c r="F2" s="196">
        <v>4</v>
      </c>
      <c r="G2" s="196">
        <v>9</v>
      </c>
      <c r="H2" s="196">
        <v>12</v>
      </c>
      <c r="I2" s="196">
        <v>7</v>
      </c>
      <c r="J2" s="196">
        <v>219</v>
      </c>
      <c r="K2" s="196">
        <v>35</v>
      </c>
      <c r="L2" s="196">
        <v>5</v>
      </c>
      <c r="M2" s="196">
        <v>14</v>
      </c>
      <c r="N2" s="196">
        <v>39</v>
      </c>
      <c r="O2" s="196">
        <v>2</v>
      </c>
      <c r="P2" s="196">
        <v>8</v>
      </c>
      <c r="Q2" s="197">
        <v>7</v>
      </c>
      <c r="R2" s="198">
        <f aca="true" t="shared" si="0" ref="R2:R17">SUM(C2:Q2)</f>
        <v>421</v>
      </c>
    </row>
    <row r="3" spans="1:18" s="24" customFormat="1" ht="24" customHeight="1">
      <c r="A3" s="208">
        <v>2</v>
      </c>
      <c r="B3" s="221" t="s">
        <v>67</v>
      </c>
      <c r="C3" s="184">
        <v>11</v>
      </c>
      <c r="D3" s="65">
        <v>23</v>
      </c>
      <c r="E3" s="65">
        <v>4</v>
      </c>
      <c r="F3" s="65">
        <v>4</v>
      </c>
      <c r="G3" s="65">
        <v>17</v>
      </c>
      <c r="H3" s="65">
        <v>26</v>
      </c>
      <c r="I3" s="65">
        <v>12</v>
      </c>
      <c r="J3" s="65">
        <v>6</v>
      </c>
      <c r="K3" s="65">
        <v>34</v>
      </c>
      <c r="L3" s="65">
        <v>19</v>
      </c>
      <c r="M3" s="65">
        <v>14</v>
      </c>
      <c r="N3" s="65">
        <v>20</v>
      </c>
      <c r="O3" s="65">
        <v>22</v>
      </c>
      <c r="P3" s="65">
        <v>18</v>
      </c>
      <c r="Q3" s="66">
        <v>9</v>
      </c>
      <c r="R3" s="67">
        <f t="shared" si="0"/>
        <v>239</v>
      </c>
    </row>
    <row r="4" spans="1:18" s="24" customFormat="1" ht="24" customHeight="1">
      <c r="A4" s="208">
        <v>3</v>
      </c>
      <c r="B4" s="221" t="s">
        <v>138</v>
      </c>
      <c r="C4" s="185">
        <v>11</v>
      </c>
      <c r="D4" s="68">
        <v>7</v>
      </c>
      <c r="E4" s="68">
        <v>2</v>
      </c>
      <c r="F4" s="68">
        <v>2</v>
      </c>
      <c r="G4" s="68">
        <v>6</v>
      </c>
      <c r="H4" s="68">
        <v>5</v>
      </c>
      <c r="I4" s="68">
        <v>4</v>
      </c>
      <c r="J4" s="68">
        <v>11</v>
      </c>
      <c r="K4" s="68">
        <v>11</v>
      </c>
      <c r="L4" s="68">
        <v>9</v>
      </c>
      <c r="M4" s="68">
        <v>15</v>
      </c>
      <c r="N4" s="68">
        <v>20</v>
      </c>
      <c r="O4" s="68">
        <v>5</v>
      </c>
      <c r="P4" s="68">
        <v>4</v>
      </c>
      <c r="Q4" s="69">
        <v>14</v>
      </c>
      <c r="R4" s="70">
        <f t="shared" si="0"/>
        <v>126</v>
      </c>
    </row>
    <row r="5" spans="1:18" s="24" customFormat="1" ht="24" customHeight="1">
      <c r="A5" s="208">
        <v>4</v>
      </c>
      <c r="B5" s="221" t="s">
        <v>70</v>
      </c>
      <c r="C5" s="184">
        <v>0</v>
      </c>
      <c r="D5" s="65">
        <v>5</v>
      </c>
      <c r="E5" s="65">
        <v>0</v>
      </c>
      <c r="F5" s="65">
        <v>1</v>
      </c>
      <c r="G5" s="65">
        <v>0</v>
      </c>
      <c r="H5" s="65">
        <v>0</v>
      </c>
      <c r="I5" s="65">
        <v>1</v>
      </c>
      <c r="J5" s="65">
        <v>0</v>
      </c>
      <c r="K5" s="65">
        <v>0</v>
      </c>
      <c r="L5" s="65">
        <v>4</v>
      </c>
      <c r="M5" s="65">
        <v>0</v>
      </c>
      <c r="N5" s="65">
        <v>0</v>
      </c>
      <c r="O5" s="65">
        <v>1</v>
      </c>
      <c r="P5" s="65">
        <v>0</v>
      </c>
      <c r="Q5" s="66">
        <v>1</v>
      </c>
      <c r="R5" s="67">
        <f t="shared" si="0"/>
        <v>13</v>
      </c>
    </row>
    <row r="6" spans="1:18" s="24" customFormat="1" ht="24" customHeight="1">
      <c r="A6" s="208">
        <v>5</v>
      </c>
      <c r="B6" s="221" t="s">
        <v>139</v>
      </c>
      <c r="C6" s="185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9">
        <v>0</v>
      </c>
      <c r="R6" s="70">
        <f t="shared" si="0"/>
        <v>0</v>
      </c>
    </row>
    <row r="7" spans="1:18" s="24" customFormat="1" ht="24" customHeight="1">
      <c r="A7" s="208">
        <v>6</v>
      </c>
      <c r="B7" s="221" t="s">
        <v>68</v>
      </c>
      <c r="C7" s="184">
        <v>3</v>
      </c>
      <c r="D7" s="65">
        <v>11</v>
      </c>
      <c r="E7" s="65">
        <v>1</v>
      </c>
      <c r="F7" s="65">
        <v>1</v>
      </c>
      <c r="G7" s="65">
        <v>7</v>
      </c>
      <c r="H7" s="65">
        <v>11</v>
      </c>
      <c r="I7" s="65">
        <v>2</v>
      </c>
      <c r="J7" s="65">
        <v>2</v>
      </c>
      <c r="K7" s="65">
        <v>12</v>
      </c>
      <c r="L7" s="65">
        <v>7</v>
      </c>
      <c r="M7" s="65">
        <v>4</v>
      </c>
      <c r="N7" s="65">
        <v>4</v>
      </c>
      <c r="O7" s="65">
        <v>20</v>
      </c>
      <c r="P7" s="65">
        <v>7</v>
      </c>
      <c r="Q7" s="66">
        <v>5</v>
      </c>
      <c r="R7" s="67">
        <f t="shared" si="0"/>
        <v>97</v>
      </c>
    </row>
    <row r="8" spans="1:18" s="24" customFormat="1" ht="24" customHeight="1">
      <c r="A8" s="208">
        <v>7</v>
      </c>
      <c r="B8" s="221" t="s">
        <v>140</v>
      </c>
      <c r="C8" s="185">
        <v>0</v>
      </c>
      <c r="D8" s="68">
        <v>0</v>
      </c>
      <c r="E8" s="68">
        <v>0</v>
      </c>
      <c r="F8" s="68">
        <v>1</v>
      </c>
      <c r="G8" s="68">
        <v>0</v>
      </c>
      <c r="H8" s="68">
        <v>0</v>
      </c>
      <c r="I8" s="68">
        <v>0</v>
      </c>
      <c r="J8" s="68">
        <v>0</v>
      </c>
      <c r="K8" s="68">
        <v>5</v>
      </c>
      <c r="L8" s="68">
        <v>1</v>
      </c>
      <c r="M8" s="68">
        <v>0</v>
      </c>
      <c r="N8" s="68">
        <v>3</v>
      </c>
      <c r="O8" s="68">
        <v>0</v>
      </c>
      <c r="P8" s="68">
        <v>1</v>
      </c>
      <c r="Q8" s="69">
        <v>0</v>
      </c>
      <c r="R8" s="70">
        <f t="shared" si="0"/>
        <v>11</v>
      </c>
    </row>
    <row r="9" spans="1:18" s="24" customFormat="1" ht="24" customHeight="1">
      <c r="A9" s="208">
        <v>8</v>
      </c>
      <c r="B9" s="221" t="s">
        <v>97</v>
      </c>
      <c r="C9" s="184">
        <v>4</v>
      </c>
      <c r="D9" s="65">
        <v>2</v>
      </c>
      <c r="E9" s="65">
        <v>20</v>
      </c>
      <c r="F9" s="65">
        <v>1</v>
      </c>
      <c r="G9" s="65">
        <v>11</v>
      </c>
      <c r="H9" s="65">
        <v>4</v>
      </c>
      <c r="I9" s="65">
        <v>4</v>
      </c>
      <c r="J9" s="65">
        <v>4</v>
      </c>
      <c r="K9" s="65">
        <v>6</v>
      </c>
      <c r="L9" s="65">
        <v>5</v>
      </c>
      <c r="M9" s="65">
        <v>3</v>
      </c>
      <c r="N9" s="65">
        <v>5</v>
      </c>
      <c r="O9" s="65">
        <v>3</v>
      </c>
      <c r="P9" s="65">
        <v>10</v>
      </c>
      <c r="Q9" s="66">
        <v>6</v>
      </c>
      <c r="R9" s="67">
        <f t="shared" si="0"/>
        <v>88</v>
      </c>
    </row>
    <row r="10" spans="1:18" s="24" customFormat="1" ht="24" customHeight="1">
      <c r="A10" s="208">
        <v>9</v>
      </c>
      <c r="B10" s="221" t="s">
        <v>141</v>
      </c>
      <c r="C10" s="185">
        <v>5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1</v>
      </c>
      <c r="Q10" s="69">
        <v>0</v>
      </c>
      <c r="R10" s="70">
        <f t="shared" si="0"/>
        <v>6</v>
      </c>
    </row>
    <row r="11" spans="1:18" s="24" customFormat="1" ht="24" customHeight="1">
      <c r="A11" s="208">
        <v>10</v>
      </c>
      <c r="B11" s="221" t="s">
        <v>69</v>
      </c>
      <c r="C11" s="184">
        <v>3</v>
      </c>
      <c r="D11" s="65">
        <v>0</v>
      </c>
      <c r="E11" s="65">
        <v>1</v>
      </c>
      <c r="F11" s="65">
        <v>0</v>
      </c>
      <c r="G11" s="65">
        <v>3</v>
      </c>
      <c r="H11" s="65">
        <v>0</v>
      </c>
      <c r="I11" s="65">
        <v>0</v>
      </c>
      <c r="J11" s="65">
        <v>2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6">
        <v>1</v>
      </c>
      <c r="R11" s="67">
        <f t="shared" si="0"/>
        <v>10</v>
      </c>
    </row>
    <row r="12" spans="1:18" s="24" customFormat="1" ht="24" customHeight="1">
      <c r="A12" s="208">
        <v>11</v>
      </c>
      <c r="B12" s="221" t="s">
        <v>142</v>
      </c>
      <c r="C12" s="185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9">
        <v>0</v>
      </c>
      <c r="R12" s="70">
        <f t="shared" si="0"/>
        <v>0</v>
      </c>
    </row>
    <row r="13" spans="1:18" s="24" customFormat="1" ht="24" customHeight="1">
      <c r="A13" s="208">
        <v>12</v>
      </c>
      <c r="B13" s="221" t="s">
        <v>143</v>
      </c>
      <c r="C13" s="184">
        <v>1</v>
      </c>
      <c r="D13" s="65">
        <v>0</v>
      </c>
      <c r="E13" s="65">
        <v>3</v>
      </c>
      <c r="F13" s="65">
        <v>1</v>
      </c>
      <c r="G13" s="65">
        <v>1</v>
      </c>
      <c r="H13" s="65">
        <v>0</v>
      </c>
      <c r="I13" s="65">
        <v>1</v>
      </c>
      <c r="J13" s="65">
        <v>0</v>
      </c>
      <c r="K13" s="65">
        <v>0</v>
      </c>
      <c r="L13" s="65">
        <v>7</v>
      </c>
      <c r="M13" s="65">
        <v>6</v>
      </c>
      <c r="N13" s="65">
        <v>3</v>
      </c>
      <c r="O13" s="65">
        <v>13</v>
      </c>
      <c r="P13" s="65">
        <v>2</v>
      </c>
      <c r="Q13" s="66">
        <v>6</v>
      </c>
      <c r="R13" s="67">
        <f t="shared" si="0"/>
        <v>44</v>
      </c>
    </row>
    <row r="14" spans="1:18" s="24" customFormat="1" ht="24" customHeight="1">
      <c r="A14" s="208">
        <v>13</v>
      </c>
      <c r="B14" s="221" t="s">
        <v>144</v>
      </c>
      <c r="C14" s="185">
        <v>5</v>
      </c>
      <c r="D14" s="68">
        <v>3</v>
      </c>
      <c r="E14" s="68">
        <v>5</v>
      </c>
      <c r="F14" s="68">
        <v>4</v>
      </c>
      <c r="G14" s="68">
        <v>9</v>
      </c>
      <c r="H14" s="68">
        <v>2</v>
      </c>
      <c r="I14" s="68">
        <v>8</v>
      </c>
      <c r="J14" s="68">
        <v>0</v>
      </c>
      <c r="K14" s="68">
        <v>0</v>
      </c>
      <c r="L14" s="68">
        <v>1</v>
      </c>
      <c r="M14" s="68">
        <v>0</v>
      </c>
      <c r="N14" s="68">
        <v>1</v>
      </c>
      <c r="O14" s="68">
        <v>0</v>
      </c>
      <c r="P14" s="68">
        <v>0</v>
      </c>
      <c r="Q14" s="69">
        <v>5</v>
      </c>
      <c r="R14" s="70">
        <f t="shared" si="0"/>
        <v>43</v>
      </c>
    </row>
    <row r="15" spans="1:18" s="24" customFormat="1" ht="24" customHeight="1">
      <c r="A15" s="208">
        <v>14</v>
      </c>
      <c r="B15" s="221" t="s">
        <v>145</v>
      </c>
      <c r="C15" s="184">
        <v>0</v>
      </c>
      <c r="D15" s="65">
        <v>0</v>
      </c>
      <c r="E15" s="65">
        <v>6</v>
      </c>
      <c r="F15" s="65">
        <v>6</v>
      </c>
      <c r="G15" s="65">
        <v>6</v>
      </c>
      <c r="H15" s="65">
        <v>4</v>
      </c>
      <c r="I15" s="65">
        <v>10</v>
      </c>
      <c r="J15" s="65">
        <v>2</v>
      </c>
      <c r="K15" s="65">
        <v>1</v>
      </c>
      <c r="L15" s="65">
        <v>0</v>
      </c>
      <c r="M15" s="65">
        <v>1</v>
      </c>
      <c r="N15" s="65">
        <v>4</v>
      </c>
      <c r="O15" s="65">
        <v>0</v>
      </c>
      <c r="P15" s="65">
        <v>2</v>
      </c>
      <c r="Q15" s="66">
        <v>5</v>
      </c>
      <c r="R15" s="67">
        <f t="shared" si="0"/>
        <v>47</v>
      </c>
    </row>
    <row r="16" spans="1:18" s="24" customFormat="1" ht="24" customHeight="1">
      <c r="A16" s="208">
        <v>15</v>
      </c>
      <c r="B16" s="221" t="s">
        <v>146</v>
      </c>
      <c r="C16" s="185">
        <v>2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5</v>
      </c>
      <c r="J16" s="68">
        <v>0</v>
      </c>
      <c r="K16" s="68">
        <v>0</v>
      </c>
      <c r="L16" s="68">
        <v>0</v>
      </c>
      <c r="M16" s="68">
        <v>1</v>
      </c>
      <c r="N16" s="68">
        <v>0</v>
      </c>
      <c r="O16" s="68">
        <v>0</v>
      </c>
      <c r="P16" s="68">
        <v>0</v>
      </c>
      <c r="Q16" s="69">
        <v>0</v>
      </c>
      <c r="R16" s="70">
        <f t="shared" si="0"/>
        <v>8</v>
      </c>
    </row>
    <row r="17" spans="1:18" s="24" customFormat="1" ht="24" customHeight="1" thickBot="1">
      <c r="A17" s="209">
        <v>16</v>
      </c>
      <c r="B17" s="222" t="s">
        <v>147</v>
      </c>
      <c r="C17" s="212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1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6">
        <v>0</v>
      </c>
      <c r="R17" s="67">
        <f t="shared" si="0"/>
        <v>1</v>
      </c>
    </row>
    <row r="18" spans="2:18" s="24" customFormat="1" ht="24" customHeight="1" thickBot="1" thickTop="1">
      <c r="B18" s="27"/>
      <c r="C18" s="25">
        <f aca="true" t="shared" si="1" ref="C18:R18">SUM(C2:C17)</f>
        <v>91</v>
      </c>
      <c r="D18" s="72">
        <f t="shared" si="1"/>
        <v>56</v>
      </c>
      <c r="E18" s="72">
        <f t="shared" si="1"/>
        <v>51</v>
      </c>
      <c r="F18" s="72">
        <f t="shared" si="1"/>
        <v>25</v>
      </c>
      <c r="G18" s="72">
        <f t="shared" si="1"/>
        <v>69</v>
      </c>
      <c r="H18" s="72">
        <f t="shared" si="1"/>
        <v>64</v>
      </c>
      <c r="I18" s="72">
        <f t="shared" si="1"/>
        <v>55</v>
      </c>
      <c r="J18" s="72">
        <f t="shared" si="1"/>
        <v>246</v>
      </c>
      <c r="K18" s="72">
        <f t="shared" si="1"/>
        <v>104</v>
      </c>
      <c r="L18" s="72">
        <f t="shared" si="1"/>
        <v>58</v>
      </c>
      <c r="M18" s="72">
        <f t="shared" si="1"/>
        <v>58</v>
      </c>
      <c r="N18" s="72">
        <f t="shared" si="1"/>
        <v>99</v>
      </c>
      <c r="O18" s="72">
        <f t="shared" si="1"/>
        <v>66</v>
      </c>
      <c r="P18" s="72">
        <f t="shared" si="1"/>
        <v>53</v>
      </c>
      <c r="Q18" s="73">
        <f t="shared" si="1"/>
        <v>59</v>
      </c>
      <c r="R18" s="74">
        <f t="shared" si="1"/>
        <v>1154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2020&amp;RStoria Futura</oddHeader>
    <oddFooter>&amp;LCandidato Sindaco: Gaetano Di Bernardo&amp;C20-21 settembre 2020&amp;Rlista n°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BreakPreview" zoomScale="90" zoomScaleNormal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30.14062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19" t="s">
        <v>51</v>
      </c>
      <c r="C1" s="200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s="24" customFormat="1" ht="24" customHeight="1" thickTop="1">
      <c r="A2" s="210">
        <v>1</v>
      </c>
      <c r="B2" s="220" t="s">
        <v>72</v>
      </c>
      <c r="C2" s="211">
        <v>32</v>
      </c>
      <c r="D2" s="196">
        <v>14</v>
      </c>
      <c r="E2" s="196">
        <v>22</v>
      </c>
      <c r="F2" s="196">
        <v>17</v>
      </c>
      <c r="G2" s="196">
        <v>35</v>
      </c>
      <c r="H2" s="196">
        <v>14</v>
      </c>
      <c r="I2" s="196">
        <v>36</v>
      </c>
      <c r="J2" s="196">
        <v>14</v>
      </c>
      <c r="K2" s="196">
        <v>16</v>
      </c>
      <c r="L2" s="196">
        <v>12</v>
      </c>
      <c r="M2" s="196">
        <v>9</v>
      </c>
      <c r="N2" s="196">
        <v>16</v>
      </c>
      <c r="O2" s="196">
        <v>24</v>
      </c>
      <c r="P2" s="196">
        <v>18</v>
      </c>
      <c r="Q2" s="197">
        <v>30</v>
      </c>
      <c r="R2" s="198">
        <f aca="true" t="shared" si="0" ref="R2:R17">SUM(C2:Q2)</f>
        <v>309</v>
      </c>
    </row>
    <row r="3" spans="1:18" s="24" customFormat="1" ht="24" customHeight="1">
      <c r="A3" s="224">
        <v>2</v>
      </c>
      <c r="B3" s="225" t="s">
        <v>64</v>
      </c>
      <c r="C3" s="226">
        <v>10</v>
      </c>
      <c r="D3" s="227">
        <v>12</v>
      </c>
      <c r="E3" s="227">
        <v>28</v>
      </c>
      <c r="F3" s="227">
        <v>47</v>
      </c>
      <c r="G3" s="227">
        <v>17</v>
      </c>
      <c r="H3" s="227">
        <v>29</v>
      </c>
      <c r="I3" s="227">
        <v>13</v>
      </c>
      <c r="J3" s="227">
        <v>16</v>
      </c>
      <c r="K3" s="227">
        <v>18</v>
      </c>
      <c r="L3" s="227">
        <v>19</v>
      </c>
      <c r="M3" s="227">
        <v>16</v>
      </c>
      <c r="N3" s="227">
        <v>25</v>
      </c>
      <c r="O3" s="227">
        <v>13</v>
      </c>
      <c r="P3" s="227">
        <v>30</v>
      </c>
      <c r="Q3" s="228">
        <v>6</v>
      </c>
      <c r="R3" s="229">
        <f t="shared" si="0"/>
        <v>299</v>
      </c>
    </row>
    <row r="4" spans="1:18" s="24" customFormat="1" ht="24" customHeight="1">
      <c r="A4" s="208">
        <v>3</v>
      </c>
      <c r="B4" s="221" t="s">
        <v>148</v>
      </c>
      <c r="C4" s="185">
        <v>0</v>
      </c>
      <c r="D4" s="68">
        <v>0</v>
      </c>
      <c r="E4" s="68">
        <v>0</v>
      </c>
      <c r="F4" s="68">
        <v>0</v>
      </c>
      <c r="G4" s="68">
        <v>6</v>
      </c>
      <c r="H4" s="68">
        <v>1</v>
      </c>
      <c r="I4" s="68">
        <v>0</v>
      </c>
      <c r="J4" s="68">
        <v>0</v>
      </c>
      <c r="K4" s="68">
        <v>0</v>
      </c>
      <c r="L4" s="68">
        <v>1</v>
      </c>
      <c r="M4" s="68">
        <v>1</v>
      </c>
      <c r="N4" s="68">
        <v>0</v>
      </c>
      <c r="O4" s="68">
        <v>10</v>
      </c>
      <c r="P4" s="68">
        <v>1</v>
      </c>
      <c r="Q4" s="69">
        <v>0</v>
      </c>
      <c r="R4" s="70">
        <f t="shared" si="0"/>
        <v>20</v>
      </c>
    </row>
    <row r="5" spans="1:18" s="24" customFormat="1" ht="24" customHeight="1">
      <c r="A5" s="208">
        <v>4</v>
      </c>
      <c r="B5" s="221" t="s">
        <v>149</v>
      </c>
      <c r="C5" s="184">
        <v>0</v>
      </c>
      <c r="D5" s="65">
        <v>1</v>
      </c>
      <c r="E5" s="65">
        <v>1</v>
      </c>
      <c r="F5" s="65">
        <v>4</v>
      </c>
      <c r="G5" s="65">
        <v>9</v>
      </c>
      <c r="H5" s="65">
        <v>1</v>
      </c>
      <c r="I5" s="65">
        <v>8</v>
      </c>
      <c r="J5" s="65">
        <v>0</v>
      </c>
      <c r="K5" s="65">
        <v>0</v>
      </c>
      <c r="L5" s="65">
        <v>0</v>
      </c>
      <c r="M5" s="65">
        <v>7</v>
      </c>
      <c r="N5" s="65">
        <v>6</v>
      </c>
      <c r="O5" s="65">
        <v>2</v>
      </c>
      <c r="P5" s="65">
        <v>0</v>
      </c>
      <c r="Q5" s="66">
        <v>0</v>
      </c>
      <c r="R5" s="67">
        <f t="shared" si="0"/>
        <v>39</v>
      </c>
    </row>
    <row r="6" spans="1:18" s="24" customFormat="1" ht="24" customHeight="1">
      <c r="A6" s="208">
        <v>5</v>
      </c>
      <c r="B6" s="221" t="s">
        <v>150</v>
      </c>
      <c r="C6" s="185">
        <v>1</v>
      </c>
      <c r="D6" s="68">
        <v>1</v>
      </c>
      <c r="E6" s="68">
        <v>0</v>
      </c>
      <c r="F6" s="68">
        <v>1</v>
      </c>
      <c r="G6" s="68">
        <v>3</v>
      </c>
      <c r="H6" s="68">
        <v>9</v>
      </c>
      <c r="I6" s="68">
        <v>0</v>
      </c>
      <c r="J6" s="68">
        <v>0</v>
      </c>
      <c r="K6" s="68">
        <v>3</v>
      </c>
      <c r="L6" s="68">
        <v>3</v>
      </c>
      <c r="M6" s="68">
        <v>3</v>
      </c>
      <c r="N6" s="68">
        <v>2</v>
      </c>
      <c r="O6" s="68">
        <v>0</v>
      </c>
      <c r="P6" s="68">
        <v>0</v>
      </c>
      <c r="Q6" s="69">
        <v>0</v>
      </c>
      <c r="R6" s="70">
        <f t="shared" si="0"/>
        <v>26</v>
      </c>
    </row>
    <row r="7" spans="1:18" s="24" customFormat="1" ht="24" customHeight="1">
      <c r="A7" s="208">
        <v>6</v>
      </c>
      <c r="B7" s="221" t="s">
        <v>151</v>
      </c>
      <c r="C7" s="184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3</v>
      </c>
      <c r="P7" s="65">
        <v>0</v>
      </c>
      <c r="Q7" s="66">
        <v>0</v>
      </c>
      <c r="R7" s="67">
        <f t="shared" si="0"/>
        <v>3</v>
      </c>
    </row>
    <row r="8" spans="1:18" s="24" customFormat="1" ht="24" customHeight="1">
      <c r="A8" s="208">
        <v>7</v>
      </c>
      <c r="B8" s="221" t="s">
        <v>152</v>
      </c>
      <c r="C8" s="185">
        <v>0</v>
      </c>
      <c r="D8" s="68">
        <v>0</v>
      </c>
      <c r="E8" s="68">
        <v>4</v>
      </c>
      <c r="F8" s="68">
        <v>6</v>
      </c>
      <c r="G8" s="68">
        <v>5</v>
      </c>
      <c r="H8" s="68">
        <v>0</v>
      </c>
      <c r="I8" s="68">
        <v>1</v>
      </c>
      <c r="J8" s="68">
        <v>0</v>
      </c>
      <c r="K8" s="68">
        <v>4</v>
      </c>
      <c r="L8" s="68">
        <v>1</v>
      </c>
      <c r="M8" s="68">
        <v>0</v>
      </c>
      <c r="N8" s="68">
        <v>10</v>
      </c>
      <c r="O8" s="68">
        <v>2</v>
      </c>
      <c r="P8" s="68">
        <v>0</v>
      </c>
      <c r="Q8" s="69">
        <v>0</v>
      </c>
      <c r="R8" s="70">
        <f t="shared" si="0"/>
        <v>33</v>
      </c>
    </row>
    <row r="9" spans="1:18" s="24" customFormat="1" ht="24" customHeight="1">
      <c r="A9" s="208">
        <v>8</v>
      </c>
      <c r="B9" s="221" t="s">
        <v>153</v>
      </c>
      <c r="C9" s="184">
        <v>10</v>
      </c>
      <c r="D9" s="65">
        <v>3</v>
      </c>
      <c r="E9" s="65">
        <v>4</v>
      </c>
      <c r="F9" s="65">
        <v>9</v>
      </c>
      <c r="G9" s="65">
        <v>34</v>
      </c>
      <c r="H9" s="65">
        <v>0</v>
      </c>
      <c r="I9" s="65">
        <v>12</v>
      </c>
      <c r="J9" s="65">
        <v>2</v>
      </c>
      <c r="K9" s="65">
        <v>5</v>
      </c>
      <c r="L9" s="65">
        <v>3</v>
      </c>
      <c r="M9" s="65">
        <v>1</v>
      </c>
      <c r="N9" s="65">
        <v>6</v>
      </c>
      <c r="O9" s="65">
        <v>7</v>
      </c>
      <c r="P9" s="65">
        <v>0</v>
      </c>
      <c r="Q9" s="66">
        <v>19</v>
      </c>
      <c r="R9" s="67">
        <f t="shared" si="0"/>
        <v>115</v>
      </c>
    </row>
    <row r="10" spans="1:18" s="24" customFormat="1" ht="24" customHeight="1">
      <c r="A10" s="208">
        <v>9</v>
      </c>
      <c r="B10" s="221" t="s">
        <v>83</v>
      </c>
      <c r="C10" s="185">
        <v>5</v>
      </c>
      <c r="D10" s="68">
        <v>13</v>
      </c>
      <c r="E10" s="68">
        <v>2</v>
      </c>
      <c r="F10" s="68">
        <v>8</v>
      </c>
      <c r="G10" s="68">
        <v>33</v>
      </c>
      <c r="H10" s="68">
        <v>3</v>
      </c>
      <c r="I10" s="68">
        <v>9</v>
      </c>
      <c r="J10" s="68">
        <v>2</v>
      </c>
      <c r="K10" s="68">
        <v>2</v>
      </c>
      <c r="L10" s="68">
        <v>5</v>
      </c>
      <c r="M10" s="68">
        <v>0</v>
      </c>
      <c r="N10" s="68">
        <v>4</v>
      </c>
      <c r="O10" s="68">
        <v>6</v>
      </c>
      <c r="P10" s="68">
        <v>6</v>
      </c>
      <c r="Q10" s="69">
        <v>14</v>
      </c>
      <c r="R10" s="70">
        <f t="shared" si="0"/>
        <v>112</v>
      </c>
    </row>
    <row r="11" spans="1:18" s="24" customFormat="1" ht="24" customHeight="1">
      <c r="A11" s="208">
        <v>10</v>
      </c>
      <c r="B11" s="221" t="s">
        <v>154</v>
      </c>
      <c r="C11" s="184">
        <v>0</v>
      </c>
      <c r="D11" s="65">
        <v>0</v>
      </c>
      <c r="E11" s="65">
        <v>0</v>
      </c>
      <c r="F11" s="65">
        <v>0</v>
      </c>
      <c r="G11" s="65">
        <v>2</v>
      </c>
      <c r="H11" s="65">
        <v>0</v>
      </c>
      <c r="I11" s="65">
        <v>0</v>
      </c>
      <c r="J11" s="65">
        <v>1</v>
      </c>
      <c r="K11" s="65">
        <v>0</v>
      </c>
      <c r="L11" s="65">
        <v>0</v>
      </c>
      <c r="M11" s="65">
        <v>0</v>
      </c>
      <c r="N11" s="65">
        <v>0</v>
      </c>
      <c r="O11" s="65">
        <v>1</v>
      </c>
      <c r="P11" s="65">
        <v>0</v>
      </c>
      <c r="Q11" s="66">
        <v>0</v>
      </c>
      <c r="R11" s="67">
        <f t="shared" si="0"/>
        <v>4</v>
      </c>
    </row>
    <row r="12" spans="1:18" s="24" customFormat="1" ht="24" customHeight="1">
      <c r="A12" s="208">
        <v>11</v>
      </c>
      <c r="B12" s="221" t="s">
        <v>75</v>
      </c>
      <c r="C12" s="185">
        <v>2</v>
      </c>
      <c r="D12" s="68">
        <v>0</v>
      </c>
      <c r="E12" s="68">
        <v>0</v>
      </c>
      <c r="F12" s="68">
        <v>7</v>
      </c>
      <c r="G12" s="68">
        <v>2</v>
      </c>
      <c r="H12" s="68">
        <v>3</v>
      </c>
      <c r="I12" s="68">
        <v>2</v>
      </c>
      <c r="J12" s="68">
        <v>4</v>
      </c>
      <c r="K12" s="68">
        <v>3</v>
      </c>
      <c r="L12" s="68">
        <v>6</v>
      </c>
      <c r="M12" s="68">
        <v>7</v>
      </c>
      <c r="N12" s="68">
        <v>4</v>
      </c>
      <c r="O12" s="68">
        <v>2</v>
      </c>
      <c r="P12" s="68">
        <v>0</v>
      </c>
      <c r="Q12" s="69">
        <v>2</v>
      </c>
      <c r="R12" s="70">
        <f t="shared" si="0"/>
        <v>44</v>
      </c>
    </row>
    <row r="13" spans="1:18" s="24" customFormat="1" ht="24" customHeight="1">
      <c r="A13" s="208">
        <v>12</v>
      </c>
      <c r="B13" s="221" t="s">
        <v>155</v>
      </c>
      <c r="C13" s="184">
        <v>4</v>
      </c>
      <c r="D13" s="65">
        <v>5</v>
      </c>
      <c r="E13" s="65">
        <v>1</v>
      </c>
      <c r="F13" s="65">
        <v>1</v>
      </c>
      <c r="G13" s="65">
        <v>3</v>
      </c>
      <c r="H13" s="65">
        <v>0</v>
      </c>
      <c r="I13" s="65">
        <v>0</v>
      </c>
      <c r="J13" s="65">
        <v>8</v>
      </c>
      <c r="K13" s="65">
        <v>2</v>
      </c>
      <c r="L13" s="65">
        <v>3</v>
      </c>
      <c r="M13" s="65">
        <v>4</v>
      </c>
      <c r="N13" s="65">
        <v>7</v>
      </c>
      <c r="O13" s="65">
        <v>2</v>
      </c>
      <c r="P13" s="65">
        <v>3</v>
      </c>
      <c r="Q13" s="66">
        <v>0</v>
      </c>
      <c r="R13" s="67">
        <f t="shared" si="0"/>
        <v>43</v>
      </c>
    </row>
    <row r="14" spans="1:18" s="24" customFormat="1" ht="24" customHeight="1">
      <c r="A14" s="208">
        <v>13</v>
      </c>
      <c r="B14" s="221" t="s">
        <v>156</v>
      </c>
      <c r="C14" s="185">
        <v>4</v>
      </c>
      <c r="D14" s="68">
        <v>0</v>
      </c>
      <c r="E14" s="68">
        <v>1</v>
      </c>
      <c r="F14" s="68">
        <v>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9">
        <v>0</v>
      </c>
      <c r="R14" s="70">
        <f t="shared" si="0"/>
        <v>6</v>
      </c>
    </row>
    <row r="15" spans="1:18" s="24" customFormat="1" ht="24" customHeight="1">
      <c r="A15" s="208">
        <v>14</v>
      </c>
      <c r="B15" s="221" t="s">
        <v>157</v>
      </c>
      <c r="C15" s="184">
        <v>12</v>
      </c>
      <c r="D15" s="65">
        <v>3</v>
      </c>
      <c r="E15" s="65">
        <v>12</v>
      </c>
      <c r="F15" s="65">
        <v>1</v>
      </c>
      <c r="G15" s="65">
        <v>10</v>
      </c>
      <c r="H15" s="65">
        <v>7</v>
      </c>
      <c r="I15" s="65">
        <v>30</v>
      </c>
      <c r="J15" s="65">
        <v>7</v>
      </c>
      <c r="K15" s="65">
        <v>9</v>
      </c>
      <c r="L15" s="65">
        <v>4</v>
      </c>
      <c r="M15" s="65">
        <v>1</v>
      </c>
      <c r="N15" s="65">
        <v>7</v>
      </c>
      <c r="O15" s="65">
        <v>6</v>
      </c>
      <c r="P15" s="65">
        <v>2</v>
      </c>
      <c r="Q15" s="66">
        <v>18</v>
      </c>
      <c r="R15" s="67">
        <f t="shared" si="0"/>
        <v>129</v>
      </c>
    </row>
    <row r="16" spans="1:18" s="24" customFormat="1" ht="24" customHeight="1">
      <c r="A16" s="208">
        <v>15</v>
      </c>
      <c r="B16" s="221" t="s">
        <v>158</v>
      </c>
      <c r="C16" s="184">
        <v>13</v>
      </c>
      <c r="D16" s="65">
        <v>3</v>
      </c>
      <c r="E16" s="65">
        <v>9</v>
      </c>
      <c r="F16" s="65">
        <v>0</v>
      </c>
      <c r="G16" s="65">
        <v>1</v>
      </c>
      <c r="H16" s="65">
        <v>0</v>
      </c>
      <c r="I16" s="65">
        <v>3</v>
      </c>
      <c r="J16" s="65">
        <v>4</v>
      </c>
      <c r="K16" s="65">
        <v>28</v>
      </c>
      <c r="L16" s="65">
        <v>6</v>
      </c>
      <c r="M16" s="65">
        <v>5</v>
      </c>
      <c r="N16" s="65">
        <v>0</v>
      </c>
      <c r="O16" s="65">
        <v>1</v>
      </c>
      <c r="P16" s="65">
        <v>2</v>
      </c>
      <c r="Q16" s="66">
        <v>3</v>
      </c>
      <c r="R16" s="67">
        <f>SUM(C16:Q16)</f>
        <v>78</v>
      </c>
    </row>
    <row r="17" spans="1:18" s="24" customFormat="1" ht="24" customHeight="1" thickBot="1">
      <c r="A17" s="209">
        <v>16</v>
      </c>
      <c r="B17" s="222" t="s">
        <v>159</v>
      </c>
      <c r="C17" s="223">
        <v>0</v>
      </c>
      <c r="D17" s="68">
        <v>2</v>
      </c>
      <c r="E17" s="68">
        <v>4</v>
      </c>
      <c r="F17" s="68">
        <v>0</v>
      </c>
      <c r="G17" s="68">
        <v>2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9">
        <v>1</v>
      </c>
      <c r="R17" s="70">
        <f t="shared" si="0"/>
        <v>9</v>
      </c>
    </row>
    <row r="18" spans="2:18" s="24" customFormat="1" ht="24" customHeight="1" thickBot="1" thickTop="1">
      <c r="B18" s="27"/>
      <c r="C18" s="25">
        <f aca="true" t="shared" si="1" ref="C18:R18">SUM(C2:C17)</f>
        <v>93</v>
      </c>
      <c r="D18" s="72">
        <f t="shared" si="1"/>
        <v>57</v>
      </c>
      <c r="E18" s="72">
        <f t="shared" si="1"/>
        <v>88</v>
      </c>
      <c r="F18" s="72">
        <f t="shared" si="1"/>
        <v>102</v>
      </c>
      <c r="G18" s="72">
        <f t="shared" si="1"/>
        <v>162</v>
      </c>
      <c r="H18" s="72">
        <f t="shared" si="1"/>
        <v>67</v>
      </c>
      <c r="I18" s="72">
        <f t="shared" si="1"/>
        <v>114</v>
      </c>
      <c r="J18" s="72">
        <f t="shared" si="1"/>
        <v>58</v>
      </c>
      <c r="K18" s="72">
        <f t="shared" si="1"/>
        <v>90</v>
      </c>
      <c r="L18" s="72">
        <f t="shared" si="1"/>
        <v>63</v>
      </c>
      <c r="M18" s="72">
        <f t="shared" si="1"/>
        <v>54</v>
      </c>
      <c r="N18" s="72">
        <f t="shared" si="1"/>
        <v>87</v>
      </c>
      <c r="O18" s="72">
        <f t="shared" si="1"/>
        <v>79</v>
      </c>
      <c r="P18" s="72">
        <f t="shared" si="1"/>
        <v>62</v>
      </c>
      <c r="Q18" s="73">
        <f t="shared" si="1"/>
        <v>93</v>
      </c>
      <c r="R18" s="74">
        <f t="shared" si="1"/>
        <v>1269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2020&amp;RVoltiamo Pagina</oddHeader>
    <oddFooter>&amp;LCandidato Sindaco: Gaetano Di Bernardo&amp;C20-21 settembre 2020&amp;Rlista n°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R18"/>
  <sheetViews>
    <sheetView view="pageBreakPreview" zoomScale="90" zoomScaleNormal="90" zoomScaleSheetLayoutView="90" zoomScalePageLayoutView="0" workbookViewId="0" topLeftCell="A1">
      <selection activeCell="H8" sqref="H8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19" t="s">
        <v>51</v>
      </c>
      <c r="C1" s="200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s="24" customFormat="1" ht="24" customHeight="1" thickTop="1">
      <c r="A2" s="210">
        <v>1</v>
      </c>
      <c r="B2" s="220" t="s">
        <v>160</v>
      </c>
      <c r="C2" s="211">
        <v>0</v>
      </c>
      <c r="D2" s="196">
        <v>0</v>
      </c>
      <c r="E2" s="196">
        <v>0</v>
      </c>
      <c r="F2" s="196">
        <v>4</v>
      </c>
      <c r="G2" s="196">
        <v>0</v>
      </c>
      <c r="H2" s="196">
        <v>0</v>
      </c>
      <c r="I2" s="196">
        <v>0</v>
      </c>
      <c r="J2" s="196">
        <v>0</v>
      </c>
      <c r="K2" s="196">
        <v>0</v>
      </c>
      <c r="L2" s="196">
        <v>0</v>
      </c>
      <c r="M2" s="196">
        <v>0</v>
      </c>
      <c r="N2" s="196">
        <v>0</v>
      </c>
      <c r="O2" s="196">
        <v>0</v>
      </c>
      <c r="P2" s="196">
        <v>0</v>
      </c>
      <c r="Q2" s="197">
        <v>1</v>
      </c>
      <c r="R2" s="198">
        <f aca="true" t="shared" si="0" ref="R2:R16">SUM(C2:Q2)</f>
        <v>5</v>
      </c>
    </row>
    <row r="3" spans="1:18" s="24" customFormat="1" ht="24" customHeight="1">
      <c r="A3" s="208">
        <v>2</v>
      </c>
      <c r="B3" s="221" t="s">
        <v>161</v>
      </c>
      <c r="C3" s="184">
        <v>0</v>
      </c>
      <c r="D3" s="65">
        <v>0</v>
      </c>
      <c r="E3" s="65">
        <v>0</v>
      </c>
      <c r="F3" s="65">
        <v>0</v>
      </c>
      <c r="G3" s="65">
        <v>0</v>
      </c>
      <c r="H3" s="65">
        <v>2</v>
      </c>
      <c r="I3" s="65">
        <v>0</v>
      </c>
      <c r="J3" s="65">
        <v>0</v>
      </c>
      <c r="K3" s="65">
        <v>0</v>
      </c>
      <c r="L3" s="65">
        <v>2</v>
      </c>
      <c r="M3" s="65">
        <v>1</v>
      </c>
      <c r="N3" s="65">
        <v>0</v>
      </c>
      <c r="O3" s="65">
        <v>0</v>
      </c>
      <c r="P3" s="65">
        <v>0</v>
      </c>
      <c r="Q3" s="66">
        <v>5</v>
      </c>
      <c r="R3" s="67">
        <f t="shared" si="0"/>
        <v>10</v>
      </c>
    </row>
    <row r="4" spans="1:18" s="24" customFormat="1" ht="24" customHeight="1">
      <c r="A4" s="208">
        <v>3</v>
      </c>
      <c r="B4" s="221" t="s">
        <v>162</v>
      </c>
      <c r="C4" s="185">
        <v>0</v>
      </c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9">
        <v>0</v>
      </c>
      <c r="R4" s="70">
        <f t="shared" si="0"/>
        <v>0</v>
      </c>
    </row>
    <row r="5" spans="1:18" s="24" customFormat="1" ht="24" customHeight="1">
      <c r="A5" s="208">
        <v>4</v>
      </c>
      <c r="B5" s="221" t="s">
        <v>163</v>
      </c>
      <c r="C5" s="184">
        <v>3</v>
      </c>
      <c r="D5" s="65">
        <v>0</v>
      </c>
      <c r="E5" s="65">
        <v>1</v>
      </c>
      <c r="F5" s="65">
        <v>1</v>
      </c>
      <c r="G5" s="65">
        <v>0</v>
      </c>
      <c r="H5" s="65">
        <v>0</v>
      </c>
      <c r="I5" s="65">
        <v>2</v>
      </c>
      <c r="J5" s="65">
        <v>1</v>
      </c>
      <c r="K5" s="65">
        <v>0</v>
      </c>
      <c r="L5" s="65">
        <v>0</v>
      </c>
      <c r="M5" s="65">
        <v>0</v>
      </c>
      <c r="N5" s="65">
        <v>4</v>
      </c>
      <c r="O5" s="65">
        <v>1</v>
      </c>
      <c r="P5" s="65">
        <v>0</v>
      </c>
      <c r="Q5" s="66">
        <v>1</v>
      </c>
      <c r="R5" s="67">
        <f t="shared" si="0"/>
        <v>14</v>
      </c>
    </row>
    <row r="6" spans="1:18" s="24" customFormat="1" ht="24" customHeight="1">
      <c r="A6" s="208">
        <v>5</v>
      </c>
      <c r="B6" s="221" t="s">
        <v>164</v>
      </c>
      <c r="C6" s="185">
        <v>0</v>
      </c>
      <c r="D6" s="68">
        <v>1</v>
      </c>
      <c r="E6" s="68">
        <v>0</v>
      </c>
      <c r="F6" s="68">
        <v>5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9">
        <v>0</v>
      </c>
      <c r="R6" s="70">
        <f t="shared" si="0"/>
        <v>6</v>
      </c>
    </row>
    <row r="7" spans="1:18" s="24" customFormat="1" ht="24" customHeight="1">
      <c r="A7" s="208">
        <v>6</v>
      </c>
      <c r="B7" s="221" t="s">
        <v>165</v>
      </c>
      <c r="C7" s="184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4</v>
      </c>
      <c r="Q7" s="66">
        <v>0</v>
      </c>
      <c r="R7" s="67">
        <f t="shared" si="0"/>
        <v>4</v>
      </c>
    </row>
    <row r="8" spans="1:18" s="24" customFormat="1" ht="24" customHeight="1">
      <c r="A8" s="208">
        <v>7</v>
      </c>
      <c r="B8" s="221" t="s">
        <v>166</v>
      </c>
      <c r="C8" s="185">
        <v>1</v>
      </c>
      <c r="D8" s="68">
        <v>15</v>
      </c>
      <c r="E8" s="68">
        <v>0</v>
      </c>
      <c r="F8" s="68">
        <v>5</v>
      </c>
      <c r="G8" s="68">
        <v>3</v>
      </c>
      <c r="H8" s="68">
        <v>11</v>
      </c>
      <c r="I8" s="68">
        <v>4</v>
      </c>
      <c r="J8" s="68">
        <v>0</v>
      </c>
      <c r="K8" s="68">
        <v>3</v>
      </c>
      <c r="L8" s="68">
        <v>11</v>
      </c>
      <c r="M8" s="68">
        <v>1</v>
      </c>
      <c r="N8" s="68">
        <v>4</v>
      </c>
      <c r="O8" s="68">
        <v>3</v>
      </c>
      <c r="P8" s="68">
        <v>1</v>
      </c>
      <c r="Q8" s="69">
        <v>7</v>
      </c>
      <c r="R8" s="70">
        <f t="shared" si="0"/>
        <v>69</v>
      </c>
    </row>
    <row r="9" spans="1:18" s="24" customFormat="1" ht="24" customHeight="1">
      <c r="A9" s="208">
        <v>8</v>
      </c>
      <c r="B9" s="221" t="s">
        <v>167</v>
      </c>
      <c r="C9" s="184">
        <v>2</v>
      </c>
      <c r="D9" s="65">
        <v>1</v>
      </c>
      <c r="E9" s="65">
        <v>12</v>
      </c>
      <c r="F9" s="65">
        <v>8</v>
      </c>
      <c r="G9" s="65">
        <v>3</v>
      </c>
      <c r="H9" s="65">
        <v>9</v>
      </c>
      <c r="I9" s="65">
        <v>10</v>
      </c>
      <c r="J9" s="65">
        <v>3</v>
      </c>
      <c r="K9" s="65">
        <v>13</v>
      </c>
      <c r="L9" s="65">
        <v>1</v>
      </c>
      <c r="M9" s="65">
        <v>16</v>
      </c>
      <c r="N9" s="65">
        <v>1</v>
      </c>
      <c r="O9" s="65">
        <v>8</v>
      </c>
      <c r="P9" s="65">
        <v>4</v>
      </c>
      <c r="Q9" s="66">
        <v>5</v>
      </c>
      <c r="R9" s="67">
        <f t="shared" si="0"/>
        <v>96</v>
      </c>
    </row>
    <row r="10" spans="1:18" s="24" customFormat="1" ht="24" customHeight="1">
      <c r="A10" s="208">
        <v>9</v>
      </c>
      <c r="B10" s="221" t="s">
        <v>74</v>
      </c>
      <c r="C10" s="185">
        <v>0</v>
      </c>
      <c r="D10" s="68">
        <v>0</v>
      </c>
      <c r="E10" s="68">
        <v>4</v>
      </c>
      <c r="F10" s="68">
        <v>2</v>
      </c>
      <c r="G10" s="68">
        <v>1</v>
      </c>
      <c r="H10" s="68">
        <v>11</v>
      </c>
      <c r="I10" s="68">
        <v>0</v>
      </c>
      <c r="J10" s="68">
        <v>1</v>
      </c>
      <c r="K10" s="68">
        <v>0</v>
      </c>
      <c r="L10" s="68">
        <v>1</v>
      </c>
      <c r="M10" s="68">
        <v>1</v>
      </c>
      <c r="N10" s="68">
        <v>1</v>
      </c>
      <c r="O10" s="68">
        <v>6</v>
      </c>
      <c r="P10" s="68">
        <v>5</v>
      </c>
      <c r="Q10" s="69">
        <v>3</v>
      </c>
      <c r="R10" s="70">
        <f t="shared" si="0"/>
        <v>36</v>
      </c>
    </row>
    <row r="11" spans="1:18" s="24" customFormat="1" ht="24" customHeight="1">
      <c r="A11" s="208">
        <v>10</v>
      </c>
      <c r="B11" s="221" t="s">
        <v>168</v>
      </c>
      <c r="C11" s="184">
        <v>5</v>
      </c>
      <c r="D11" s="65">
        <v>0</v>
      </c>
      <c r="E11" s="65">
        <v>6</v>
      </c>
      <c r="F11" s="65">
        <v>3</v>
      </c>
      <c r="G11" s="65">
        <v>1</v>
      </c>
      <c r="H11" s="65">
        <v>3</v>
      </c>
      <c r="I11" s="65">
        <v>4</v>
      </c>
      <c r="J11" s="65">
        <v>1</v>
      </c>
      <c r="K11" s="65">
        <v>2</v>
      </c>
      <c r="L11" s="65">
        <v>0</v>
      </c>
      <c r="M11" s="65">
        <v>9</v>
      </c>
      <c r="N11" s="65">
        <v>1</v>
      </c>
      <c r="O11" s="65">
        <v>1</v>
      </c>
      <c r="P11" s="65">
        <v>2</v>
      </c>
      <c r="Q11" s="66">
        <v>4</v>
      </c>
      <c r="R11" s="67">
        <f t="shared" si="0"/>
        <v>42</v>
      </c>
    </row>
    <row r="12" spans="1:18" s="24" customFormat="1" ht="24" customHeight="1">
      <c r="A12" s="208">
        <v>11</v>
      </c>
      <c r="B12" s="221" t="s">
        <v>272</v>
      </c>
      <c r="C12" s="185">
        <v>0</v>
      </c>
      <c r="D12" s="68">
        <v>0</v>
      </c>
      <c r="E12" s="68">
        <v>0</v>
      </c>
      <c r="F12" s="68">
        <v>5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9">
        <v>0</v>
      </c>
      <c r="R12" s="70">
        <f t="shared" si="0"/>
        <v>5</v>
      </c>
    </row>
    <row r="13" spans="1:18" s="24" customFormat="1" ht="24" customHeight="1">
      <c r="A13" s="208">
        <v>12</v>
      </c>
      <c r="B13" s="221" t="s">
        <v>169</v>
      </c>
      <c r="C13" s="184">
        <v>0</v>
      </c>
      <c r="D13" s="65">
        <v>0</v>
      </c>
      <c r="E13" s="65">
        <v>1</v>
      </c>
      <c r="F13" s="65">
        <v>2</v>
      </c>
      <c r="G13" s="65">
        <v>0</v>
      </c>
      <c r="H13" s="65">
        <v>2</v>
      </c>
      <c r="I13" s="65">
        <v>0</v>
      </c>
      <c r="J13" s="65">
        <v>1</v>
      </c>
      <c r="K13" s="65">
        <v>5</v>
      </c>
      <c r="L13" s="65">
        <v>2</v>
      </c>
      <c r="M13" s="65">
        <v>0</v>
      </c>
      <c r="N13" s="65">
        <v>1</v>
      </c>
      <c r="O13" s="65">
        <v>0</v>
      </c>
      <c r="P13" s="65">
        <v>2</v>
      </c>
      <c r="Q13" s="66">
        <v>1</v>
      </c>
      <c r="R13" s="67">
        <f t="shared" si="0"/>
        <v>17</v>
      </c>
    </row>
    <row r="14" spans="1:18" s="24" customFormat="1" ht="24" customHeight="1">
      <c r="A14" s="208">
        <v>13</v>
      </c>
      <c r="B14" s="221" t="s">
        <v>170</v>
      </c>
      <c r="C14" s="185">
        <v>0</v>
      </c>
      <c r="D14" s="68">
        <v>0</v>
      </c>
      <c r="E14" s="68">
        <v>10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</v>
      </c>
      <c r="N14" s="68">
        <v>0</v>
      </c>
      <c r="O14" s="68">
        <v>0</v>
      </c>
      <c r="P14" s="68">
        <v>2</v>
      </c>
      <c r="Q14" s="69">
        <v>0</v>
      </c>
      <c r="R14" s="70">
        <f t="shared" si="0"/>
        <v>13</v>
      </c>
    </row>
    <row r="15" spans="1:18" s="24" customFormat="1" ht="24" customHeight="1">
      <c r="A15" s="208">
        <v>14</v>
      </c>
      <c r="B15" s="221" t="s">
        <v>171</v>
      </c>
      <c r="C15" s="184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2</v>
      </c>
      <c r="M15" s="65">
        <v>0</v>
      </c>
      <c r="N15" s="65">
        <v>2</v>
      </c>
      <c r="O15" s="65">
        <v>0</v>
      </c>
      <c r="P15" s="65">
        <v>2</v>
      </c>
      <c r="Q15" s="66">
        <v>0</v>
      </c>
      <c r="R15" s="67">
        <f t="shared" si="0"/>
        <v>6</v>
      </c>
    </row>
    <row r="16" spans="1:18" s="24" customFormat="1" ht="24" customHeight="1" thickBot="1">
      <c r="A16" s="209">
        <v>15</v>
      </c>
      <c r="B16" s="222" t="s">
        <v>172</v>
      </c>
      <c r="C16" s="184">
        <v>0</v>
      </c>
      <c r="D16" s="65">
        <v>2</v>
      </c>
      <c r="E16" s="65">
        <v>8</v>
      </c>
      <c r="F16" s="65">
        <v>1</v>
      </c>
      <c r="G16" s="65">
        <v>3</v>
      </c>
      <c r="H16" s="65">
        <v>0</v>
      </c>
      <c r="I16" s="65">
        <v>1</v>
      </c>
      <c r="J16" s="65">
        <v>0</v>
      </c>
      <c r="K16" s="65">
        <v>0</v>
      </c>
      <c r="L16" s="65">
        <v>0</v>
      </c>
      <c r="M16" s="65">
        <v>0</v>
      </c>
      <c r="N16" s="65">
        <v>3</v>
      </c>
      <c r="O16" s="65">
        <v>2</v>
      </c>
      <c r="P16" s="65">
        <v>4</v>
      </c>
      <c r="Q16" s="66">
        <v>0</v>
      </c>
      <c r="R16" s="67">
        <f t="shared" si="0"/>
        <v>24</v>
      </c>
    </row>
    <row r="17" spans="2:18" s="24" customFormat="1" ht="24" customHeight="1" thickBot="1" thickTop="1">
      <c r="B17" s="27"/>
      <c r="C17" s="25">
        <f aca="true" t="shared" si="1" ref="C17:R17">SUM(C2:C16)</f>
        <v>11</v>
      </c>
      <c r="D17" s="72">
        <f t="shared" si="1"/>
        <v>19</v>
      </c>
      <c r="E17" s="72">
        <f t="shared" si="1"/>
        <v>42</v>
      </c>
      <c r="F17" s="72">
        <f t="shared" si="1"/>
        <v>36</v>
      </c>
      <c r="G17" s="72">
        <f t="shared" si="1"/>
        <v>11</v>
      </c>
      <c r="H17" s="72">
        <f t="shared" si="1"/>
        <v>38</v>
      </c>
      <c r="I17" s="72">
        <f t="shared" si="1"/>
        <v>21</v>
      </c>
      <c r="J17" s="72">
        <f t="shared" si="1"/>
        <v>7</v>
      </c>
      <c r="K17" s="72">
        <f t="shared" si="1"/>
        <v>23</v>
      </c>
      <c r="L17" s="72">
        <f t="shared" si="1"/>
        <v>19</v>
      </c>
      <c r="M17" s="72">
        <f t="shared" si="1"/>
        <v>29</v>
      </c>
      <c r="N17" s="72">
        <f t="shared" si="1"/>
        <v>17</v>
      </c>
      <c r="O17" s="72">
        <f t="shared" si="1"/>
        <v>21</v>
      </c>
      <c r="P17" s="72">
        <f t="shared" si="1"/>
        <v>26</v>
      </c>
      <c r="Q17" s="73">
        <f t="shared" si="1"/>
        <v>27</v>
      </c>
      <c r="R17" s="74">
        <f t="shared" si="1"/>
        <v>347</v>
      </c>
    </row>
    <row r="18" spans="3:18" ht="13.5" thickTop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2020&amp;RProgressisti con Landolfo Sindaco</oddHeader>
    <oddFooter>&amp;LCandidato Sindaco: Giovanni Landolfo&amp;C20-21 settembre 2020&amp;Rlista n°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19"/>
  <sheetViews>
    <sheetView view="pageBreakPreview" zoomScale="90" zoomScaleNormal="90" zoomScaleSheetLayoutView="90" zoomScalePageLayoutView="0" workbookViewId="0" topLeftCell="A1">
      <selection activeCell="K10" sqref="K10"/>
    </sheetView>
  </sheetViews>
  <sheetFormatPr defaultColWidth="9.140625" defaultRowHeight="12.75"/>
  <cols>
    <col min="1" max="1" width="5.57421875" style="0" customWidth="1"/>
    <col min="2" max="2" width="29.0039062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19" t="s">
        <v>51</v>
      </c>
      <c r="C1" s="200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s="24" customFormat="1" ht="24" customHeight="1" thickTop="1">
      <c r="A2" s="210">
        <v>1</v>
      </c>
      <c r="B2" s="220" t="s">
        <v>173</v>
      </c>
      <c r="C2" s="211">
        <v>0</v>
      </c>
      <c r="D2" s="196">
        <v>0</v>
      </c>
      <c r="E2" s="196">
        <v>0</v>
      </c>
      <c r="F2" s="196">
        <v>0</v>
      </c>
      <c r="G2" s="196">
        <v>0</v>
      </c>
      <c r="H2" s="196">
        <v>0</v>
      </c>
      <c r="I2" s="196">
        <v>0</v>
      </c>
      <c r="J2" s="196">
        <v>0</v>
      </c>
      <c r="K2" s="196">
        <v>1</v>
      </c>
      <c r="L2" s="196">
        <v>0</v>
      </c>
      <c r="M2" s="196">
        <v>0</v>
      </c>
      <c r="N2" s="196">
        <v>0</v>
      </c>
      <c r="O2" s="196">
        <v>0</v>
      </c>
      <c r="P2" s="196">
        <v>0</v>
      </c>
      <c r="Q2" s="197">
        <v>0</v>
      </c>
      <c r="R2" s="198">
        <f aca="true" t="shared" si="0" ref="R2:R17">SUM(C2:Q2)</f>
        <v>1</v>
      </c>
    </row>
    <row r="3" spans="1:18" s="24" customFormat="1" ht="24" customHeight="1">
      <c r="A3" s="208">
        <v>2</v>
      </c>
      <c r="B3" s="221" t="s">
        <v>174</v>
      </c>
      <c r="C3" s="184">
        <v>0</v>
      </c>
      <c r="D3" s="65">
        <v>0</v>
      </c>
      <c r="E3" s="65">
        <v>3</v>
      </c>
      <c r="F3" s="65">
        <v>1</v>
      </c>
      <c r="G3" s="65">
        <v>0</v>
      </c>
      <c r="H3" s="65">
        <v>1</v>
      </c>
      <c r="I3" s="65">
        <v>0</v>
      </c>
      <c r="J3" s="65">
        <v>0</v>
      </c>
      <c r="K3" s="65">
        <v>0</v>
      </c>
      <c r="L3" s="65">
        <v>0</v>
      </c>
      <c r="M3" s="65">
        <v>0</v>
      </c>
      <c r="N3" s="65">
        <v>8</v>
      </c>
      <c r="O3" s="65">
        <v>2</v>
      </c>
      <c r="P3" s="65">
        <v>3</v>
      </c>
      <c r="Q3" s="66">
        <v>2</v>
      </c>
      <c r="R3" s="67">
        <f t="shared" si="0"/>
        <v>20</v>
      </c>
    </row>
    <row r="4" spans="1:18" s="24" customFormat="1" ht="24" customHeight="1">
      <c r="A4" s="208">
        <v>3</v>
      </c>
      <c r="B4" s="221" t="s">
        <v>175</v>
      </c>
      <c r="C4" s="185">
        <v>0</v>
      </c>
      <c r="D4" s="68">
        <v>0</v>
      </c>
      <c r="E4" s="68">
        <v>0</v>
      </c>
      <c r="F4" s="68">
        <v>0</v>
      </c>
      <c r="G4" s="68">
        <v>0</v>
      </c>
      <c r="H4" s="68">
        <v>3</v>
      </c>
      <c r="I4" s="68">
        <v>0</v>
      </c>
      <c r="J4" s="68">
        <v>0</v>
      </c>
      <c r="K4" s="68">
        <v>1</v>
      </c>
      <c r="L4" s="68">
        <v>1</v>
      </c>
      <c r="M4" s="68">
        <v>5</v>
      </c>
      <c r="N4" s="68">
        <v>1</v>
      </c>
      <c r="O4" s="68">
        <v>2</v>
      </c>
      <c r="P4" s="68">
        <v>0</v>
      </c>
      <c r="Q4" s="69">
        <v>0</v>
      </c>
      <c r="R4" s="70">
        <f t="shared" si="0"/>
        <v>13</v>
      </c>
    </row>
    <row r="5" spans="1:18" s="24" customFormat="1" ht="24" customHeight="1">
      <c r="A5" s="208">
        <v>4</v>
      </c>
      <c r="B5" s="221" t="s">
        <v>176</v>
      </c>
      <c r="C5" s="184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6">
        <v>0</v>
      </c>
      <c r="R5" s="67">
        <f t="shared" si="0"/>
        <v>0</v>
      </c>
    </row>
    <row r="6" spans="1:18" s="24" customFormat="1" ht="24" customHeight="1">
      <c r="A6" s="208">
        <v>5</v>
      </c>
      <c r="B6" s="221" t="s">
        <v>177</v>
      </c>
      <c r="C6" s="185">
        <v>4</v>
      </c>
      <c r="D6" s="68">
        <v>0</v>
      </c>
      <c r="E6" s="68">
        <v>0</v>
      </c>
      <c r="F6" s="68">
        <v>1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2</v>
      </c>
      <c r="O6" s="68">
        <v>0</v>
      </c>
      <c r="P6" s="68">
        <v>0</v>
      </c>
      <c r="Q6" s="69">
        <v>1</v>
      </c>
      <c r="R6" s="70">
        <f t="shared" si="0"/>
        <v>8</v>
      </c>
    </row>
    <row r="7" spans="1:18" s="24" customFormat="1" ht="24" customHeight="1">
      <c r="A7" s="208">
        <v>6</v>
      </c>
      <c r="B7" s="221" t="s">
        <v>178</v>
      </c>
      <c r="C7" s="184">
        <v>3</v>
      </c>
      <c r="D7" s="65">
        <v>1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4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6">
        <v>0</v>
      </c>
      <c r="R7" s="67">
        <f t="shared" si="0"/>
        <v>8</v>
      </c>
    </row>
    <row r="8" spans="1:18" s="24" customFormat="1" ht="24" customHeight="1">
      <c r="A8" s="208">
        <v>7</v>
      </c>
      <c r="B8" s="221" t="s">
        <v>179</v>
      </c>
      <c r="C8" s="185">
        <v>1</v>
      </c>
      <c r="D8" s="68">
        <v>1</v>
      </c>
      <c r="E8" s="68">
        <v>2</v>
      </c>
      <c r="F8" s="68">
        <v>0</v>
      </c>
      <c r="G8" s="68">
        <v>0</v>
      </c>
      <c r="H8" s="68">
        <v>7</v>
      </c>
      <c r="I8" s="68">
        <v>1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9">
        <v>0</v>
      </c>
      <c r="R8" s="70">
        <f t="shared" si="0"/>
        <v>12</v>
      </c>
    </row>
    <row r="9" spans="1:18" s="24" customFormat="1" ht="24" customHeight="1">
      <c r="A9" s="208">
        <v>8</v>
      </c>
      <c r="B9" s="221" t="s">
        <v>180</v>
      </c>
      <c r="C9" s="184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6">
        <v>0</v>
      </c>
      <c r="R9" s="67">
        <f t="shared" si="0"/>
        <v>0</v>
      </c>
    </row>
    <row r="10" spans="1:18" s="24" customFormat="1" ht="24" customHeight="1">
      <c r="A10" s="208">
        <v>9</v>
      </c>
      <c r="B10" s="221" t="s">
        <v>181</v>
      </c>
      <c r="C10" s="185">
        <v>0</v>
      </c>
      <c r="D10" s="68">
        <v>0</v>
      </c>
      <c r="E10" s="68">
        <v>0</v>
      </c>
      <c r="F10" s="68">
        <v>0</v>
      </c>
      <c r="G10" s="68">
        <v>5</v>
      </c>
      <c r="H10" s="68">
        <v>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9">
        <v>0</v>
      </c>
      <c r="R10" s="70">
        <f t="shared" si="0"/>
        <v>6</v>
      </c>
    </row>
    <row r="11" spans="1:18" s="24" customFormat="1" ht="24" customHeight="1">
      <c r="A11" s="208">
        <v>10</v>
      </c>
      <c r="B11" s="221" t="s">
        <v>182</v>
      </c>
      <c r="C11" s="184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1</v>
      </c>
      <c r="O11" s="65">
        <v>0</v>
      </c>
      <c r="P11" s="65">
        <v>0</v>
      </c>
      <c r="Q11" s="66">
        <v>0</v>
      </c>
      <c r="R11" s="67">
        <f t="shared" si="0"/>
        <v>1</v>
      </c>
    </row>
    <row r="12" spans="1:18" s="24" customFormat="1" ht="24" customHeight="1">
      <c r="A12" s="208">
        <v>11</v>
      </c>
      <c r="B12" s="221" t="s">
        <v>183</v>
      </c>
      <c r="C12" s="185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9">
        <v>0</v>
      </c>
      <c r="R12" s="70">
        <f t="shared" si="0"/>
        <v>0</v>
      </c>
    </row>
    <row r="13" spans="1:18" s="24" customFormat="1" ht="24" customHeight="1">
      <c r="A13" s="208">
        <v>12</v>
      </c>
      <c r="B13" s="221" t="s">
        <v>184</v>
      </c>
      <c r="C13" s="184">
        <v>0</v>
      </c>
      <c r="D13" s="65">
        <v>0</v>
      </c>
      <c r="E13" s="65">
        <v>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6">
        <v>0</v>
      </c>
      <c r="R13" s="67">
        <f t="shared" si="0"/>
        <v>2</v>
      </c>
    </row>
    <row r="14" spans="1:18" s="24" customFormat="1" ht="24" customHeight="1">
      <c r="A14" s="208">
        <v>13</v>
      </c>
      <c r="B14" s="221" t="s">
        <v>185</v>
      </c>
      <c r="C14" s="185">
        <v>2</v>
      </c>
      <c r="D14" s="68">
        <v>1</v>
      </c>
      <c r="E14" s="68">
        <v>6</v>
      </c>
      <c r="F14" s="68">
        <v>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</v>
      </c>
      <c r="N14" s="68">
        <v>0</v>
      </c>
      <c r="O14" s="68">
        <v>0</v>
      </c>
      <c r="P14" s="68">
        <v>0</v>
      </c>
      <c r="Q14" s="69">
        <v>0</v>
      </c>
      <c r="R14" s="70">
        <f t="shared" si="0"/>
        <v>11</v>
      </c>
    </row>
    <row r="15" spans="1:18" s="24" customFormat="1" ht="24" customHeight="1">
      <c r="A15" s="208">
        <v>14</v>
      </c>
      <c r="B15" s="221" t="s">
        <v>186</v>
      </c>
      <c r="C15" s="184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1</v>
      </c>
      <c r="L15" s="65">
        <v>0</v>
      </c>
      <c r="M15" s="65">
        <v>0</v>
      </c>
      <c r="N15" s="65">
        <v>6</v>
      </c>
      <c r="O15" s="65">
        <v>0</v>
      </c>
      <c r="P15" s="65">
        <v>0</v>
      </c>
      <c r="Q15" s="66">
        <v>1</v>
      </c>
      <c r="R15" s="67">
        <f t="shared" si="0"/>
        <v>8</v>
      </c>
    </row>
    <row r="16" spans="1:18" s="24" customFormat="1" ht="24" customHeight="1">
      <c r="A16" s="208">
        <v>15</v>
      </c>
      <c r="B16" s="221" t="s">
        <v>187</v>
      </c>
      <c r="C16" s="185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7</v>
      </c>
      <c r="O16" s="68">
        <v>0</v>
      </c>
      <c r="P16" s="68">
        <v>0</v>
      </c>
      <c r="Q16" s="69">
        <v>0</v>
      </c>
      <c r="R16" s="70">
        <f t="shared" si="0"/>
        <v>7</v>
      </c>
    </row>
    <row r="17" spans="1:18" s="24" customFormat="1" ht="24" customHeight="1" thickBot="1">
      <c r="A17" s="209">
        <v>16</v>
      </c>
      <c r="B17" s="222" t="s">
        <v>188</v>
      </c>
      <c r="C17" s="184">
        <v>2</v>
      </c>
      <c r="D17" s="65">
        <v>0</v>
      </c>
      <c r="E17" s="65">
        <v>0</v>
      </c>
      <c r="F17" s="65">
        <v>0</v>
      </c>
      <c r="G17" s="65">
        <v>0</v>
      </c>
      <c r="H17" s="65">
        <v>1</v>
      </c>
      <c r="I17" s="65">
        <v>0</v>
      </c>
      <c r="J17" s="65">
        <v>0</v>
      </c>
      <c r="K17" s="65">
        <v>0</v>
      </c>
      <c r="L17" s="65">
        <v>4</v>
      </c>
      <c r="M17" s="65">
        <v>0</v>
      </c>
      <c r="N17" s="65">
        <v>1</v>
      </c>
      <c r="O17" s="65">
        <v>0</v>
      </c>
      <c r="P17" s="65">
        <v>0</v>
      </c>
      <c r="Q17" s="66">
        <v>1</v>
      </c>
      <c r="R17" s="67">
        <f t="shared" si="0"/>
        <v>9</v>
      </c>
    </row>
    <row r="18" spans="2:18" s="24" customFormat="1" ht="24" customHeight="1" thickBot="1" thickTop="1">
      <c r="B18" s="27"/>
      <c r="C18" s="25">
        <f aca="true" t="shared" si="1" ref="C18:R18">SUM(C2:C17)</f>
        <v>12</v>
      </c>
      <c r="D18" s="72">
        <f t="shared" si="1"/>
        <v>3</v>
      </c>
      <c r="E18" s="72">
        <f t="shared" si="1"/>
        <v>13</v>
      </c>
      <c r="F18" s="72">
        <f t="shared" si="1"/>
        <v>3</v>
      </c>
      <c r="G18" s="72">
        <f t="shared" si="1"/>
        <v>5</v>
      </c>
      <c r="H18" s="72">
        <f t="shared" si="1"/>
        <v>13</v>
      </c>
      <c r="I18" s="72">
        <f t="shared" si="1"/>
        <v>1</v>
      </c>
      <c r="J18" s="72">
        <f t="shared" si="1"/>
        <v>0</v>
      </c>
      <c r="K18" s="72">
        <f t="shared" si="1"/>
        <v>7</v>
      </c>
      <c r="L18" s="72">
        <f t="shared" si="1"/>
        <v>5</v>
      </c>
      <c r="M18" s="72">
        <f t="shared" si="1"/>
        <v>6</v>
      </c>
      <c r="N18" s="72">
        <f t="shared" si="1"/>
        <v>26</v>
      </c>
      <c r="O18" s="72">
        <f t="shared" si="1"/>
        <v>4</v>
      </c>
      <c r="P18" s="72">
        <f t="shared" si="1"/>
        <v>3</v>
      </c>
      <c r="Q18" s="73">
        <f t="shared" si="1"/>
        <v>5</v>
      </c>
      <c r="R18" s="74">
        <f t="shared" si="1"/>
        <v>106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2020&amp;RCivica per Grumo Nevano</oddHeader>
    <oddFooter>&amp;LCandidato Sindaco: Giovanni Landolfo&amp;C20-21 settembre 2020&amp;Rlista n°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R19"/>
  <sheetViews>
    <sheetView view="pageBreakPreview" zoomScale="90" zoomScaleNormal="90" zoomScaleSheetLayoutView="90" zoomScalePageLayoutView="0" workbookViewId="0" topLeftCell="A1">
      <selection activeCell="H8" sqref="H8"/>
    </sheetView>
  </sheetViews>
  <sheetFormatPr defaultColWidth="9.140625" defaultRowHeight="12.75"/>
  <cols>
    <col min="1" max="1" width="5.28125" style="0" customWidth="1"/>
    <col min="2" max="2" width="30.00390625" style="0" customWidth="1"/>
    <col min="3" max="17" width="6.7109375" style="0" customWidth="1"/>
    <col min="18" max="18" width="8.7109375" style="0" customWidth="1"/>
  </cols>
  <sheetData>
    <row r="1" spans="2:18" s="13" customFormat="1" ht="30.75" customHeight="1" thickBot="1" thickTop="1">
      <c r="B1" s="219" t="s">
        <v>51</v>
      </c>
      <c r="C1" s="200" t="s">
        <v>41</v>
      </c>
      <c r="D1" s="193" t="s">
        <v>1</v>
      </c>
      <c r="E1" s="193" t="s">
        <v>2</v>
      </c>
      <c r="F1" s="193" t="s">
        <v>3</v>
      </c>
      <c r="G1" s="193" t="s">
        <v>4</v>
      </c>
      <c r="H1" s="193" t="s">
        <v>5</v>
      </c>
      <c r="I1" s="193" t="s">
        <v>6</v>
      </c>
      <c r="J1" s="193" t="s">
        <v>7</v>
      </c>
      <c r="K1" s="193" t="s">
        <v>8</v>
      </c>
      <c r="L1" s="193" t="s">
        <v>9</v>
      </c>
      <c r="M1" s="193" t="s">
        <v>10</v>
      </c>
      <c r="N1" s="193" t="s">
        <v>11</v>
      </c>
      <c r="O1" s="193" t="s">
        <v>12</v>
      </c>
      <c r="P1" s="193" t="s">
        <v>13</v>
      </c>
      <c r="Q1" s="194" t="s">
        <v>14</v>
      </c>
      <c r="R1" s="195" t="s">
        <v>0</v>
      </c>
    </row>
    <row r="2" spans="1:18" s="24" customFormat="1" ht="24" customHeight="1" thickTop="1">
      <c r="A2" s="210">
        <v>1</v>
      </c>
      <c r="B2" s="220" t="s">
        <v>189</v>
      </c>
      <c r="C2" s="211">
        <v>0</v>
      </c>
      <c r="D2" s="196">
        <v>2</v>
      </c>
      <c r="E2" s="196">
        <v>3</v>
      </c>
      <c r="F2" s="196">
        <v>2</v>
      </c>
      <c r="G2" s="196">
        <v>5</v>
      </c>
      <c r="H2" s="196">
        <v>4</v>
      </c>
      <c r="I2" s="196">
        <v>14</v>
      </c>
      <c r="J2" s="196">
        <v>1</v>
      </c>
      <c r="K2" s="196">
        <v>6</v>
      </c>
      <c r="L2" s="196">
        <v>13</v>
      </c>
      <c r="M2" s="196">
        <v>7</v>
      </c>
      <c r="N2" s="196">
        <v>2</v>
      </c>
      <c r="O2" s="196">
        <v>2</v>
      </c>
      <c r="P2" s="196">
        <v>5</v>
      </c>
      <c r="Q2" s="197">
        <v>0</v>
      </c>
      <c r="R2" s="198">
        <f aca="true" t="shared" si="0" ref="R2:R17">SUM(C2:Q2)</f>
        <v>66</v>
      </c>
    </row>
    <row r="3" spans="1:18" s="24" customFormat="1" ht="24" customHeight="1">
      <c r="A3" s="208">
        <v>2</v>
      </c>
      <c r="B3" s="221" t="s">
        <v>190</v>
      </c>
      <c r="C3" s="184">
        <v>2</v>
      </c>
      <c r="D3" s="65">
        <v>2</v>
      </c>
      <c r="E3" s="65">
        <v>8</v>
      </c>
      <c r="F3" s="65">
        <v>5</v>
      </c>
      <c r="G3" s="65">
        <v>5</v>
      </c>
      <c r="H3" s="65">
        <v>3</v>
      </c>
      <c r="I3" s="65">
        <v>5</v>
      </c>
      <c r="J3" s="65">
        <v>1</v>
      </c>
      <c r="K3" s="65">
        <v>13</v>
      </c>
      <c r="L3" s="65">
        <v>4</v>
      </c>
      <c r="M3" s="65">
        <v>1</v>
      </c>
      <c r="N3" s="65">
        <v>4</v>
      </c>
      <c r="O3" s="65">
        <v>2</v>
      </c>
      <c r="P3" s="65">
        <v>16</v>
      </c>
      <c r="Q3" s="66">
        <v>10</v>
      </c>
      <c r="R3" s="67">
        <f t="shared" si="0"/>
        <v>81</v>
      </c>
    </row>
    <row r="4" spans="1:18" s="24" customFormat="1" ht="24" customHeight="1">
      <c r="A4" s="208">
        <v>3</v>
      </c>
      <c r="B4" s="221" t="s">
        <v>191</v>
      </c>
      <c r="C4" s="185">
        <v>0</v>
      </c>
      <c r="D4" s="68">
        <v>0</v>
      </c>
      <c r="E4" s="68">
        <v>0</v>
      </c>
      <c r="F4" s="68">
        <v>0</v>
      </c>
      <c r="G4" s="68">
        <v>1</v>
      </c>
      <c r="H4" s="68">
        <v>4</v>
      </c>
      <c r="I4" s="68">
        <v>0</v>
      </c>
      <c r="J4" s="68">
        <v>1</v>
      </c>
      <c r="K4" s="68">
        <v>0</v>
      </c>
      <c r="L4" s="68">
        <v>0</v>
      </c>
      <c r="M4" s="68">
        <v>3</v>
      </c>
      <c r="N4" s="68">
        <v>0</v>
      </c>
      <c r="O4" s="68">
        <v>0</v>
      </c>
      <c r="P4" s="68">
        <v>4</v>
      </c>
      <c r="Q4" s="69">
        <v>0</v>
      </c>
      <c r="R4" s="70">
        <f t="shared" si="0"/>
        <v>13</v>
      </c>
    </row>
    <row r="5" spans="1:18" s="24" customFormat="1" ht="24" customHeight="1">
      <c r="A5" s="208">
        <v>4</v>
      </c>
      <c r="B5" s="221" t="s">
        <v>192</v>
      </c>
      <c r="C5" s="184">
        <v>11</v>
      </c>
      <c r="D5" s="65">
        <v>4</v>
      </c>
      <c r="E5" s="65">
        <v>3</v>
      </c>
      <c r="F5" s="65">
        <v>15</v>
      </c>
      <c r="G5" s="65">
        <v>14</v>
      </c>
      <c r="H5" s="65">
        <v>11</v>
      </c>
      <c r="I5" s="65">
        <v>12</v>
      </c>
      <c r="J5" s="65">
        <v>11</v>
      </c>
      <c r="K5" s="65">
        <v>23</v>
      </c>
      <c r="L5" s="65">
        <v>5</v>
      </c>
      <c r="M5" s="65">
        <v>8</v>
      </c>
      <c r="N5" s="65">
        <v>22</v>
      </c>
      <c r="O5" s="65">
        <v>9</v>
      </c>
      <c r="P5" s="65">
        <v>15</v>
      </c>
      <c r="Q5" s="66">
        <v>8</v>
      </c>
      <c r="R5" s="67">
        <f t="shared" si="0"/>
        <v>171</v>
      </c>
    </row>
    <row r="6" spans="1:18" s="24" customFormat="1" ht="24" customHeight="1">
      <c r="A6" s="208">
        <v>5</v>
      </c>
      <c r="B6" s="221" t="s">
        <v>193</v>
      </c>
      <c r="C6" s="185">
        <v>0</v>
      </c>
      <c r="D6" s="68">
        <v>1</v>
      </c>
      <c r="E6" s="68">
        <v>4</v>
      </c>
      <c r="F6" s="68">
        <v>0</v>
      </c>
      <c r="G6" s="68">
        <v>1</v>
      </c>
      <c r="H6" s="68">
        <v>0</v>
      </c>
      <c r="I6" s="68">
        <v>5</v>
      </c>
      <c r="J6" s="68">
        <v>0</v>
      </c>
      <c r="K6" s="68">
        <v>0</v>
      </c>
      <c r="L6" s="68">
        <v>0</v>
      </c>
      <c r="M6" s="68">
        <v>3</v>
      </c>
      <c r="N6" s="68">
        <v>1</v>
      </c>
      <c r="O6" s="68">
        <v>0</v>
      </c>
      <c r="P6" s="68">
        <v>0</v>
      </c>
      <c r="Q6" s="69">
        <v>0</v>
      </c>
      <c r="R6" s="70">
        <f t="shared" si="0"/>
        <v>15</v>
      </c>
    </row>
    <row r="7" spans="1:18" s="24" customFormat="1" ht="24" customHeight="1">
      <c r="A7" s="208">
        <v>6</v>
      </c>
      <c r="B7" s="221" t="s">
        <v>80</v>
      </c>
      <c r="C7" s="184">
        <v>0</v>
      </c>
      <c r="D7" s="65">
        <v>2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8</v>
      </c>
      <c r="Q7" s="66">
        <v>0</v>
      </c>
      <c r="R7" s="67">
        <f t="shared" si="0"/>
        <v>10</v>
      </c>
    </row>
    <row r="8" spans="1:18" s="24" customFormat="1" ht="24" customHeight="1">
      <c r="A8" s="208">
        <v>7</v>
      </c>
      <c r="B8" s="221" t="s">
        <v>194</v>
      </c>
      <c r="C8" s="185">
        <v>1</v>
      </c>
      <c r="D8" s="68">
        <v>4</v>
      </c>
      <c r="E8" s="68">
        <v>6</v>
      </c>
      <c r="F8" s="68">
        <v>2</v>
      </c>
      <c r="G8" s="68">
        <v>10</v>
      </c>
      <c r="H8" s="68">
        <v>5</v>
      </c>
      <c r="I8" s="68">
        <v>26</v>
      </c>
      <c r="J8" s="68">
        <v>0</v>
      </c>
      <c r="K8" s="68">
        <v>1</v>
      </c>
      <c r="L8" s="68">
        <v>0</v>
      </c>
      <c r="M8" s="68">
        <v>3</v>
      </c>
      <c r="N8" s="68">
        <v>1</v>
      </c>
      <c r="O8" s="68">
        <v>6</v>
      </c>
      <c r="P8" s="68">
        <v>1</v>
      </c>
      <c r="Q8" s="69">
        <v>4</v>
      </c>
      <c r="R8" s="70">
        <f t="shared" si="0"/>
        <v>70</v>
      </c>
    </row>
    <row r="9" spans="1:18" s="24" customFormat="1" ht="24" customHeight="1">
      <c r="A9" s="208">
        <v>8</v>
      </c>
      <c r="B9" s="221" t="s">
        <v>121</v>
      </c>
      <c r="C9" s="184">
        <v>12</v>
      </c>
      <c r="D9" s="65">
        <v>0</v>
      </c>
      <c r="E9" s="65">
        <v>2</v>
      </c>
      <c r="F9" s="65">
        <v>0</v>
      </c>
      <c r="G9" s="65">
        <v>0</v>
      </c>
      <c r="H9" s="65">
        <v>5</v>
      </c>
      <c r="I9" s="65">
        <v>0</v>
      </c>
      <c r="J9" s="65">
        <v>0</v>
      </c>
      <c r="K9" s="65">
        <v>6</v>
      </c>
      <c r="L9" s="65">
        <v>4</v>
      </c>
      <c r="M9" s="65">
        <v>2</v>
      </c>
      <c r="N9" s="65">
        <v>1</v>
      </c>
      <c r="O9" s="65">
        <v>2</v>
      </c>
      <c r="P9" s="65">
        <v>2</v>
      </c>
      <c r="Q9" s="66">
        <v>1</v>
      </c>
      <c r="R9" s="67">
        <f t="shared" si="0"/>
        <v>37</v>
      </c>
    </row>
    <row r="10" spans="1:18" s="24" customFormat="1" ht="24" customHeight="1">
      <c r="A10" s="208">
        <v>9</v>
      </c>
      <c r="B10" s="221" t="s">
        <v>195</v>
      </c>
      <c r="C10" s="185">
        <v>0</v>
      </c>
      <c r="D10" s="68">
        <v>0</v>
      </c>
      <c r="E10" s="68">
        <v>3</v>
      </c>
      <c r="F10" s="68">
        <v>0</v>
      </c>
      <c r="G10" s="68">
        <v>2</v>
      </c>
      <c r="H10" s="68">
        <v>0</v>
      </c>
      <c r="I10" s="68">
        <v>0</v>
      </c>
      <c r="J10" s="68">
        <v>0</v>
      </c>
      <c r="K10" s="68">
        <v>1</v>
      </c>
      <c r="L10" s="68">
        <v>3</v>
      </c>
      <c r="M10" s="68">
        <v>0</v>
      </c>
      <c r="N10" s="68">
        <v>0</v>
      </c>
      <c r="O10" s="68">
        <v>2</v>
      </c>
      <c r="P10" s="68">
        <v>0</v>
      </c>
      <c r="Q10" s="69">
        <v>6</v>
      </c>
      <c r="R10" s="70">
        <f t="shared" si="0"/>
        <v>17</v>
      </c>
    </row>
    <row r="11" spans="1:18" s="24" customFormat="1" ht="24" customHeight="1">
      <c r="A11" s="208">
        <v>10</v>
      </c>
      <c r="B11" s="221" t="s">
        <v>196</v>
      </c>
      <c r="C11" s="184">
        <v>6</v>
      </c>
      <c r="D11" s="65">
        <v>0</v>
      </c>
      <c r="E11" s="65">
        <v>2</v>
      </c>
      <c r="F11" s="65">
        <v>2</v>
      </c>
      <c r="G11" s="65">
        <v>1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</v>
      </c>
      <c r="N11" s="65">
        <v>1</v>
      </c>
      <c r="O11" s="65">
        <v>2</v>
      </c>
      <c r="P11" s="65">
        <v>13</v>
      </c>
      <c r="Q11" s="66">
        <v>0</v>
      </c>
      <c r="R11" s="67">
        <f t="shared" si="0"/>
        <v>28</v>
      </c>
    </row>
    <row r="12" spans="1:18" s="24" customFormat="1" ht="24" customHeight="1">
      <c r="A12" s="208">
        <v>11</v>
      </c>
      <c r="B12" s="221" t="s">
        <v>197</v>
      </c>
      <c r="C12" s="185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1</v>
      </c>
      <c r="L12" s="68">
        <v>0</v>
      </c>
      <c r="M12" s="68">
        <v>3</v>
      </c>
      <c r="N12" s="68">
        <v>1</v>
      </c>
      <c r="O12" s="68">
        <v>2</v>
      </c>
      <c r="P12" s="68">
        <v>0</v>
      </c>
      <c r="Q12" s="69">
        <v>0</v>
      </c>
      <c r="R12" s="70">
        <f t="shared" si="0"/>
        <v>8</v>
      </c>
    </row>
    <row r="13" spans="1:18" s="24" customFormat="1" ht="24" customHeight="1">
      <c r="A13" s="208">
        <v>12</v>
      </c>
      <c r="B13" s="221" t="s">
        <v>198</v>
      </c>
      <c r="C13" s="184">
        <v>8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6">
        <v>1</v>
      </c>
      <c r="R13" s="67">
        <f t="shared" si="0"/>
        <v>9</v>
      </c>
    </row>
    <row r="14" spans="1:18" s="24" customFormat="1" ht="24" customHeight="1">
      <c r="A14" s="208">
        <v>13</v>
      </c>
      <c r="B14" s="221" t="s">
        <v>199</v>
      </c>
      <c r="C14" s="185">
        <v>0</v>
      </c>
      <c r="D14" s="68">
        <v>0</v>
      </c>
      <c r="E14" s="68">
        <v>0</v>
      </c>
      <c r="F14" s="68">
        <v>0</v>
      </c>
      <c r="G14" s="68">
        <v>5</v>
      </c>
      <c r="H14" s="68">
        <v>0</v>
      </c>
      <c r="I14" s="68">
        <v>1</v>
      </c>
      <c r="J14" s="68">
        <v>0</v>
      </c>
      <c r="K14" s="68">
        <v>0</v>
      </c>
      <c r="L14" s="68">
        <v>0</v>
      </c>
      <c r="M14" s="68">
        <v>1</v>
      </c>
      <c r="N14" s="68">
        <v>2</v>
      </c>
      <c r="O14" s="68">
        <v>0</v>
      </c>
      <c r="P14" s="68">
        <v>0</v>
      </c>
      <c r="Q14" s="69">
        <v>0</v>
      </c>
      <c r="R14" s="70">
        <f t="shared" si="0"/>
        <v>9</v>
      </c>
    </row>
    <row r="15" spans="1:18" s="24" customFormat="1" ht="24" customHeight="1">
      <c r="A15" s="208">
        <v>14</v>
      </c>
      <c r="B15" s="221" t="s">
        <v>200</v>
      </c>
      <c r="C15" s="185">
        <v>0</v>
      </c>
      <c r="D15" s="68">
        <v>2</v>
      </c>
      <c r="E15" s="68">
        <v>1</v>
      </c>
      <c r="F15" s="68">
        <v>0</v>
      </c>
      <c r="G15" s="68">
        <v>5</v>
      </c>
      <c r="H15" s="68">
        <v>0</v>
      </c>
      <c r="I15" s="68">
        <v>11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</v>
      </c>
      <c r="P15" s="68">
        <v>0</v>
      </c>
      <c r="Q15" s="69">
        <v>0</v>
      </c>
      <c r="R15" s="70">
        <f>SUM(C15:Q15)</f>
        <v>21</v>
      </c>
    </row>
    <row r="16" spans="1:18" s="24" customFormat="1" ht="24" customHeight="1">
      <c r="A16" s="208">
        <v>15</v>
      </c>
      <c r="B16" s="221" t="s">
        <v>201</v>
      </c>
      <c r="C16" s="184">
        <v>0</v>
      </c>
      <c r="D16" s="65">
        <v>0</v>
      </c>
      <c r="E16" s="65">
        <v>1</v>
      </c>
      <c r="F16" s="65">
        <v>0</v>
      </c>
      <c r="G16" s="65">
        <v>6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6">
        <v>0</v>
      </c>
      <c r="R16" s="67">
        <f>SUM(C16:Q16)</f>
        <v>7</v>
      </c>
    </row>
    <row r="17" spans="1:18" s="24" customFormat="1" ht="24" customHeight="1" thickBot="1">
      <c r="A17" s="209">
        <v>16</v>
      </c>
      <c r="B17" s="222" t="s">
        <v>202</v>
      </c>
      <c r="C17" s="184">
        <v>0</v>
      </c>
      <c r="D17" s="65">
        <v>0</v>
      </c>
      <c r="E17" s="65">
        <v>1</v>
      </c>
      <c r="F17" s="65">
        <v>3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1</v>
      </c>
      <c r="M17" s="65">
        <v>0</v>
      </c>
      <c r="N17" s="65">
        <v>0</v>
      </c>
      <c r="O17" s="65">
        <v>1</v>
      </c>
      <c r="P17" s="65">
        <v>2</v>
      </c>
      <c r="Q17" s="66">
        <v>0</v>
      </c>
      <c r="R17" s="67">
        <f t="shared" si="0"/>
        <v>8</v>
      </c>
    </row>
    <row r="18" spans="2:18" s="24" customFormat="1" ht="24" customHeight="1" thickBot="1" thickTop="1">
      <c r="B18" s="27"/>
      <c r="C18" s="25">
        <f aca="true" t="shared" si="1" ref="C18:R18">SUM(C2:C17)</f>
        <v>41</v>
      </c>
      <c r="D18" s="72">
        <f t="shared" si="1"/>
        <v>17</v>
      </c>
      <c r="E18" s="72">
        <f t="shared" si="1"/>
        <v>34</v>
      </c>
      <c r="F18" s="72">
        <f t="shared" si="1"/>
        <v>29</v>
      </c>
      <c r="G18" s="72">
        <f t="shared" si="1"/>
        <v>55</v>
      </c>
      <c r="H18" s="72">
        <f t="shared" si="1"/>
        <v>32</v>
      </c>
      <c r="I18" s="72">
        <f t="shared" si="1"/>
        <v>74</v>
      </c>
      <c r="J18" s="72">
        <f t="shared" si="1"/>
        <v>14</v>
      </c>
      <c r="K18" s="72">
        <f t="shared" si="1"/>
        <v>51</v>
      </c>
      <c r="L18" s="72">
        <f t="shared" si="1"/>
        <v>30</v>
      </c>
      <c r="M18" s="72">
        <f t="shared" si="1"/>
        <v>32</v>
      </c>
      <c r="N18" s="72">
        <f t="shared" si="1"/>
        <v>35</v>
      </c>
      <c r="O18" s="72">
        <f t="shared" si="1"/>
        <v>30</v>
      </c>
      <c r="P18" s="72">
        <f t="shared" si="1"/>
        <v>66</v>
      </c>
      <c r="Q18" s="73">
        <f t="shared" si="1"/>
        <v>30</v>
      </c>
      <c r="R18" s="74">
        <f t="shared" si="1"/>
        <v>570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2020&amp;RGrumo Nevano libera e democratica</oddHeader>
    <oddFooter>&amp;LCandidato Sindaco: Giopvanni Landolfo&amp;C20-21 settembre 2020&amp;Rlista n°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GRUMO NEVANO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CARLO CIRILLO</dc:creator>
  <cp:keywords/>
  <dc:description/>
  <cp:lastModifiedBy>Genertel Point</cp:lastModifiedBy>
  <cp:lastPrinted>2020-09-22T19:50:46Z</cp:lastPrinted>
  <dcterms:created xsi:type="dcterms:W3CDTF">1999-06-09T09:57:05Z</dcterms:created>
  <dcterms:modified xsi:type="dcterms:W3CDTF">2020-09-22T19:57:21Z</dcterms:modified>
  <cp:category/>
  <cp:version/>
  <cp:contentType/>
  <cp:contentStatus/>
</cp:coreProperties>
</file>